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正常户纳税人欠缴税款情况表" sheetId="1" r:id="rId1"/>
    <sheet name="非正常户纳税人欠缴税款情况 表" sheetId="2" r:id="rId2"/>
  </sheets>
  <definedNames/>
  <calcPr fullCalcOnLoad="1"/>
</workbook>
</file>

<file path=xl/comments1.xml><?xml version="1.0" encoding="utf-8"?>
<comments xmlns="http://schemas.openxmlformats.org/spreadsheetml/2006/main">
  <authors>
    <author>莫伟辉</author>
  </authors>
  <commentList>
    <comment ref="H4" authorId="0">
      <text>
        <r>
          <rPr>
            <sz val="9"/>
            <rFont val="宋体"/>
            <family val="0"/>
          </rPr>
          <t>“本期”是指：1、企业（单位）类是指统计日的上一季度产生的欠税数据；个体工商户（个人）是指统计日的上一半年产生的欠税数据。</t>
        </r>
      </text>
    </comment>
  </commentList>
</comments>
</file>

<file path=xl/comments2.xml><?xml version="1.0" encoding="utf-8"?>
<comments xmlns="http://schemas.openxmlformats.org/spreadsheetml/2006/main">
  <authors>
    <author>莫伟辉</author>
  </authors>
  <commentList>
    <comment ref="H4" authorId="0">
      <text>
        <r>
          <rPr>
            <sz val="9"/>
            <rFont val="宋体"/>
            <family val="0"/>
          </rPr>
          <t>“本期”是指：1、企业（单位）类是指统计日的上一季度产生的欠税数据；个体工商户（个人）是指统计日的上一半年产生的欠税数据。</t>
        </r>
      </text>
    </comment>
  </commentList>
</comments>
</file>

<file path=xl/sharedStrings.xml><?xml version="1.0" encoding="utf-8"?>
<sst xmlns="http://schemas.openxmlformats.org/spreadsheetml/2006/main" count="7066" uniqueCount="5863">
  <si>
    <r>
      <t>欠缴税款的</t>
    </r>
    <r>
      <rPr>
        <b/>
        <sz val="16"/>
        <color indexed="10"/>
        <rFont val="宋体"/>
        <family val="0"/>
      </rPr>
      <t>企业</t>
    </r>
    <r>
      <rPr>
        <b/>
        <sz val="16"/>
        <rFont val="宋体"/>
        <family val="0"/>
      </rPr>
      <t>（单位）</t>
    </r>
  </si>
  <si>
    <t>单位：元</t>
  </si>
  <si>
    <t>企业（单位）名称</t>
  </si>
  <si>
    <t>纳税人识别号</t>
  </si>
  <si>
    <t>经营地点</t>
  </si>
  <si>
    <t>法定代表人（负责人）姓名</t>
  </si>
  <si>
    <t>法定代表人（负责人）身份证号码</t>
  </si>
  <si>
    <t>欠缴税种</t>
  </si>
  <si>
    <r>
      <t>欠税余额</t>
    </r>
    <r>
      <rPr>
        <b/>
        <sz val="9"/>
        <color indexed="10"/>
        <rFont val="宋体"/>
        <family val="0"/>
      </rPr>
      <t>（不含滞纳金和罚款；不含地方规费）</t>
    </r>
  </si>
  <si>
    <t>其中：本期新增欠税</t>
  </si>
  <si>
    <t>安徽顾腾建筑工程有限公司</t>
  </si>
  <si>
    <t>91340100MA2R9CH21F</t>
  </si>
  <si>
    <t>广东是佛山市顺德区北滘镇林上北路</t>
  </si>
  <si>
    <t>顾成奎</t>
  </si>
  <si>
    <t>342422********3611</t>
  </si>
  <si>
    <t>增值税，城市维护建设税</t>
  </si>
  <si>
    <t>奥利维托玻璃技术（佛山）有限公司</t>
  </si>
  <si>
    <t>91440606584694228Y</t>
  </si>
  <si>
    <t>佛山市顺德区陈村镇广隆工业区兴业二路2号之二</t>
  </si>
  <si>
    <t>SERGIO SARVIA</t>
  </si>
  <si>
    <t>Y****5860</t>
  </si>
  <si>
    <t>辰宇节能电气科技（佛山）有限公司</t>
  </si>
  <si>
    <t>91440606MA53DDPL6T</t>
  </si>
  <si>
    <t>佛山市顺德区北滘镇碧江居委会碧桂路坤洲工业区18号厂房之三（住所申报）</t>
  </si>
  <si>
    <t>岳纪英</t>
  </si>
  <si>
    <t>410922********6523</t>
  </si>
  <si>
    <t>东莞市宏钢钢铁工程有限公司</t>
  </si>
  <si>
    <t>914419007962242791</t>
  </si>
  <si>
    <t>东莞市企石镇上截黄金积工业区黄金大道5号</t>
  </si>
  <si>
    <t>姚毅仁</t>
  </si>
  <si>
    <t>441900********6334</t>
  </si>
  <si>
    <t>佛山奥晒光电有限公司</t>
  </si>
  <si>
    <t>91440606MA4X7KQW4C</t>
  </si>
  <si>
    <t>佛山市顺德区大良中区社区居民委员会马地街2号新基商厦五层商铺E7室</t>
  </si>
  <si>
    <t>李芹</t>
  </si>
  <si>
    <t>370982********4967</t>
  </si>
  <si>
    <t>个人所得税</t>
  </si>
  <si>
    <t>佛山倍翔自动化科技有限公司</t>
  </si>
  <si>
    <t>91440606MA51LQDT2C</t>
  </si>
  <si>
    <t>佛山市顺德区北滘镇桃村村委会工业区北路16号A2（住所申报）</t>
  </si>
  <si>
    <t>谢骥</t>
  </si>
  <si>
    <t>450521********0039</t>
  </si>
  <si>
    <t>佛山德赛尔金属制品有限公司</t>
  </si>
  <si>
    <t>91440606MA4UXCKK5C</t>
  </si>
  <si>
    <t>佛山市顺德区勒流街道众涌联众路63号</t>
  </si>
  <si>
    <t>谢良德</t>
  </si>
  <si>
    <t>432823********051X</t>
  </si>
  <si>
    <t>增值税，企业所得税，城市维护建设税</t>
  </si>
  <si>
    <t>佛山高璟鑫船用配套设备有限公司</t>
  </si>
  <si>
    <t>91440604MA4UUL4758</t>
  </si>
  <si>
    <t>佛山市顺德区陈村镇潭村工业区一路5号伟诚不锈钢配件中心D座18号之二（住所申报）</t>
  </si>
  <si>
    <t>邓烨</t>
  </si>
  <si>
    <t>432522********2036</t>
  </si>
  <si>
    <t>企业所得税</t>
  </si>
  <si>
    <t>佛山鸿信供应链有限公司</t>
  </si>
  <si>
    <t>9144060606210389X6</t>
  </si>
  <si>
    <t>佛山市顺德区容桂大福基居委会红旗中路97号首层之二（住所申报）</t>
  </si>
  <si>
    <t>李军平</t>
  </si>
  <si>
    <t>430426********1375</t>
  </si>
  <si>
    <t>佛山佳利盈金属制品有限公司</t>
  </si>
  <si>
    <t>91440605MA4W7RYA33</t>
  </si>
  <si>
    <t>佛山市顺德区龙江镇官田丰华南路69号首层</t>
  </si>
  <si>
    <t>莫锋芳</t>
  </si>
  <si>
    <t>441224********292X</t>
  </si>
  <si>
    <t>佛山佳信房地产中介有限公司</t>
  </si>
  <si>
    <t>91440606MA520QMQ1C</t>
  </si>
  <si>
    <t>佛山市顺德区容桂红星居委会文宜路2号华骏豪庭6号铺之一（住所申报）</t>
  </si>
  <si>
    <t>潘保华</t>
  </si>
  <si>
    <t>452623********2154</t>
  </si>
  <si>
    <t>佛山朗行电子科技有限公司</t>
  </si>
  <si>
    <t>91440606MA4WE1PE60</t>
  </si>
  <si>
    <t>佛山市顺德区容桂四基居委会西滘路37号首层之16（住所申报）</t>
  </si>
  <si>
    <t>牟伦翠</t>
  </si>
  <si>
    <t>511203********2603</t>
  </si>
  <si>
    <t>佛山磊格供应链管理有限公司</t>
  </si>
  <si>
    <t>91440606MA51RN6Y34</t>
  </si>
  <si>
    <t>佛山市顺德区乐从镇广东乐从钢铁世界A10区钢铁世界大道02号（住所申报）</t>
  </si>
  <si>
    <t>彭晓磊</t>
  </si>
  <si>
    <t>450205********0710</t>
  </si>
  <si>
    <t>佛山南大精准医疗科技有限公司</t>
  </si>
  <si>
    <t>91440604MA4W6QW86H</t>
  </si>
  <si>
    <t>广东省佛山市顺德区乐从镇沙边村委会新桂路201号3座二层210房</t>
  </si>
  <si>
    <t>陶临风</t>
  </si>
  <si>
    <t>332603********0039</t>
  </si>
  <si>
    <t>印花税</t>
  </si>
  <si>
    <t>佛山诺冠装饰有限公司</t>
  </si>
  <si>
    <t>91440606MA53AF5Y40</t>
  </si>
  <si>
    <t>佛山市顺德区容桂桂洲居委会梯云路21号首层之八（住所申报）</t>
  </si>
  <si>
    <t>关振明</t>
  </si>
  <si>
    <t>440681********5930</t>
  </si>
  <si>
    <t>佛山欧志达广告用品有限公司</t>
  </si>
  <si>
    <t>91440606315260333Q</t>
  </si>
  <si>
    <t>佛山市顺德区北滘镇碧江工业区珠江大道16号之八</t>
  </si>
  <si>
    <t>刘洪玉</t>
  </si>
  <si>
    <t>441426********3446</t>
  </si>
  <si>
    <t>佛山旗旗家电安装服务有限公司</t>
  </si>
  <si>
    <t>91440606MA51MCUG1F</t>
  </si>
  <si>
    <t>佛山市顺德区北滘镇碧江都宁堤北片工业区南北一路18号之三（住所申报）</t>
  </si>
  <si>
    <t>吴培超</t>
  </si>
  <si>
    <t>522230********0019</t>
  </si>
  <si>
    <t>佛山三盛兰亭房地产有限责任公司</t>
  </si>
  <si>
    <t>914406063041324162</t>
  </si>
  <si>
    <t>佛山市顺德区陈村镇合成白陈路190号</t>
  </si>
  <si>
    <t>张军</t>
  </si>
  <si>
    <t>513701********0135</t>
  </si>
  <si>
    <t>增值税，城市维护建设税，房产税，印花税，城镇土地使用税</t>
  </si>
  <si>
    <t>佛山森诺贸易有限公司</t>
  </si>
  <si>
    <t>914406063546496677</t>
  </si>
  <si>
    <t>佛山市顺德区乐从镇乐从居委会东区兴乐商业城南三座二楼221号</t>
  </si>
  <si>
    <t>张怡发</t>
  </si>
  <si>
    <t>445281********1072</t>
  </si>
  <si>
    <t>增值税</t>
  </si>
  <si>
    <t>佛山尚可鲜贸易有限公司</t>
  </si>
  <si>
    <t>91440606MA51C2Q38Q</t>
  </si>
  <si>
    <t>佛山市顺德区北滘镇北滘居委会环镇西路9号之三（住所申报）</t>
  </si>
  <si>
    <t>何锦坚</t>
  </si>
  <si>
    <t>440681********2634</t>
  </si>
  <si>
    <t>佛山申申家居科技有限公司</t>
  </si>
  <si>
    <t>91440606MA4W0K1F7W</t>
  </si>
  <si>
    <t>佛山市顺德区大良北区绿田路12号A栋首层116之05（仅作办公用途）</t>
  </si>
  <si>
    <t>佛山晟润玻璃钢有限公司</t>
  </si>
  <si>
    <t>91440606MA51BT7W25</t>
  </si>
  <si>
    <t>佛山市顺德区大良五沙居委会沙坑工业区6号之4</t>
  </si>
  <si>
    <t>简伟豪</t>
  </si>
  <si>
    <t>232326********2319</t>
  </si>
  <si>
    <t>佛山市阿特蒂斯艺术照明科技有限公司</t>
  </si>
  <si>
    <t>91440606086815760Q</t>
  </si>
  <si>
    <t>佛山市顺德区伦教熹涌村委会裕成北路西侧C座二层之一</t>
  </si>
  <si>
    <t>贺建勇</t>
  </si>
  <si>
    <t>412826********1754</t>
  </si>
  <si>
    <t>佛山市艾斯美机械实业有限公司</t>
  </si>
  <si>
    <t>9144060609481280X2</t>
  </si>
  <si>
    <t>佛山市顺德区伦教荔村伦教集约工业区D10-11号地之一4号</t>
  </si>
  <si>
    <t>邓伟良</t>
  </si>
  <si>
    <t>440681********0212</t>
  </si>
  <si>
    <t>佛山市安合人力资源有限公司</t>
  </si>
  <si>
    <t>91440606MA4UPCGU8E</t>
  </si>
  <si>
    <t>佛山市顺德区北滘镇设计城居委会中发西路38号东门之（一）A商铺（住所申报）</t>
  </si>
  <si>
    <t>董辉</t>
  </si>
  <si>
    <t>341223********4531</t>
  </si>
  <si>
    <t>佛山市安曼家具有限公司</t>
  </si>
  <si>
    <t>914406067673139696</t>
  </si>
  <si>
    <t>佛山市顺德区龙江镇丰华南路官田福中路市场对面</t>
  </si>
  <si>
    <t>刘国传</t>
  </si>
  <si>
    <t>432823********7515</t>
  </si>
  <si>
    <t>增值税，企业所得税，城市维护建设税，印花税</t>
  </si>
  <si>
    <t>佛山市安智达电子科技有限公司</t>
  </si>
  <si>
    <t>91440606345281055W</t>
  </si>
  <si>
    <t>佛山市顺德区勒流街道勒流居委会政和中路2号A区B座11号铺之三</t>
  </si>
  <si>
    <t>傅国锋</t>
  </si>
  <si>
    <t>420703********255X</t>
  </si>
  <si>
    <t>佛山市傲华行企业管理咨询有限公司</t>
  </si>
  <si>
    <t>91440606MA52FGFC7T</t>
  </si>
  <si>
    <t>佛山市顺德区大良新滘居委会凤翔路41号顺德创意产业园D栋422号</t>
  </si>
  <si>
    <t>韩伟伟</t>
  </si>
  <si>
    <t>411002********201X</t>
  </si>
  <si>
    <t>佛山市傲享科技有限公司</t>
  </si>
  <si>
    <t>91440606MA546EAY2J</t>
  </si>
  <si>
    <t>佛山市顺德区北滘镇顺江居委会北滘工业园环镇东路12号D栋厂房4层之二（住所申报）</t>
  </si>
  <si>
    <t>刘剑</t>
  </si>
  <si>
    <t>430124********0410</t>
  </si>
  <si>
    <t>佛山市奥宝特家用电器有限责任公司</t>
  </si>
  <si>
    <t>91440606MA53NX7A0C</t>
  </si>
  <si>
    <t>佛山市顺德区大良街道祥兴西路联安二巷7号之二（住所申报）</t>
  </si>
  <si>
    <t>陈伟宇</t>
  </si>
  <si>
    <t>441224********0813</t>
  </si>
  <si>
    <t>佛山市澳焯智能电子有限公司</t>
  </si>
  <si>
    <t>914406063149283972</t>
  </si>
  <si>
    <t>佛山市顺德区乐从镇良教工业区良沙大田综合楼二楼</t>
  </si>
  <si>
    <t>杨知府</t>
  </si>
  <si>
    <t>522121********3813</t>
  </si>
  <si>
    <t>佛山市百漫文化创意有限公司</t>
  </si>
  <si>
    <t>91440606MA4WLUBP49</t>
  </si>
  <si>
    <t>佛山市顺德区大良文秀居委会桑园四巷三座2号首层（住改商）</t>
  </si>
  <si>
    <t>何俞颢</t>
  </si>
  <si>
    <t>440681********0225</t>
  </si>
  <si>
    <t>佛山市百年九阳电器有限公司</t>
  </si>
  <si>
    <t>91440606595864552N</t>
  </si>
  <si>
    <t>佛山市顺德区容桂红星居委会文海西路16号龙光尚街大厦1座1709号之一</t>
  </si>
  <si>
    <t>杨曦</t>
  </si>
  <si>
    <t>410105********1612</t>
  </si>
  <si>
    <t>佛山市柏洛格贸易有限公司</t>
  </si>
  <si>
    <t>91440606MA515DLH27</t>
  </si>
  <si>
    <t>佛山市顺德区北滘镇林头桂园路82号之三</t>
  </si>
  <si>
    <t>许煌浪</t>
  </si>
  <si>
    <t>440233********1015</t>
  </si>
  <si>
    <t>增值税，城市维护建设税，印花税</t>
  </si>
  <si>
    <t>佛山市班德家具有限公司</t>
  </si>
  <si>
    <t>91440606MA519BL0XR</t>
  </si>
  <si>
    <t>佛山市顺德区龙江镇陈涌南华路9号C座二楼</t>
  </si>
  <si>
    <t>张其庚</t>
  </si>
  <si>
    <t>452424********1775</t>
  </si>
  <si>
    <t>佛山市邦桥物流有限公司</t>
  </si>
  <si>
    <t>91440606MA4UMBQ669</t>
  </si>
  <si>
    <t>广东省佛山市顺德区乐从镇乐从居委会广湛公路水藤东侧二排D028号</t>
  </si>
  <si>
    <t>龚应鹏</t>
  </si>
  <si>
    <t>420583********3412</t>
  </si>
  <si>
    <t>佛山市榜星优茗家具有限公司</t>
  </si>
  <si>
    <t>91440606MA51AFRF76</t>
  </si>
  <si>
    <t>佛山市顺德区乐从镇水藤东鸣家私城三排八座首层12后仓</t>
  </si>
  <si>
    <t>谢海清</t>
  </si>
  <si>
    <t>362121********6411</t>
  </si>
  <si>
    <t>佛山市宝丽居家具有限公司</t>
  </si>
  <si>
    <t>91440606MA54M4LA6Y</t>
  </si>
  <si>
    <t>广东省佛山市顺德区乐从镇乐从社区新桂路A78号德富置业大厦BG908E（住所申报）</t>
  </si>
  <si>
    <t>赖振焕</t>
  </si>
  <si>
    <t>440982********0052</t>
  </si>
  <si>
    <t>佛山市宝瑞兴不锈钢有限公司</t>
  </si>
  <si>
    <t>914406060537898692</t>
  </si>
  <si>
    <t>陈村镇潭州村委会佛陈公路潭村段潭州工业区三路口1号1-4房</t>
  </si>
  <si>
    <t>黄熠</t>
  </si>
  <si>
    <t>411522********6939</t>
  </si>
  <si>
    <t>城市维护建设税</t>
  </si>
  <si>
    <t>佛山市宝树堂家具有限公司</t>
  </si>
  <si>
    <t>440681398100633</t>
  </si>
  <si>
    <t>佛山市顺德区龙江镇排沙社区居委会大王路2-3号二楼</t>
  </si>
  <si>
    <t>谢石贤</t>
  </si>
  <si>
    <t>450421********1034</t>
  </si>
  <si>
    <t>城市维护建设税，印花税</t>
  </si>
  <si>
    <t>佛山市贝珞文化传播有限公司</t>
  </si>
  <si>
    <t>91440606345408458N</t>
  </si>
  <si>
    <t>佛山市顺德区大良街道办事处府又社区居民委员会东乐路286号绿地商业中心4座1416号之一</t>
  </si>
  <si>
    <t>谭幸贤</t>
  </si>
  <si>
    <t>442000********002X</t>
  </si>
  <si>
    <t>佛山市贝斯特文化传播有限公司</t>
  </si>
  <si>
    <t>91440606699745865B</t>
  </si>
  <si>
    <t>佛山市顺德区容桂桂洲居委会桂新西路30号四层之二（住所申报）</t>
  </si>
  <si>
    <t>冼铨和</t>
  </si>
  <si>
    <t>440681********1216</t>
  </si>
  <si>
    <t>佛山市倍科电子有限公司</t>
  </si>
  <si>
    <t>91440606071860446R</t>
  </si>
  <si>
    <t>佛山市顺德区伦教熹涌工业区（黄锦联综合楼第三层）</t>
  </si>
  <si>
    <t>温康立</t>
  </si>
  <si>
    <t>441421********6914</t>
  </si>
  <si>
    <t>佛山市焙乐商贸有限公司</t>
  </si>
  <si>
    <t>914406060960321536</t>
  </si>
  <si>
    <t>佛山市顺德区容桂四基居委会西滘路38号D（住所申报）</t>
  </si>
  <si>
    <t>黄伟成</t>
  </si>
  <si>
    <t>452130********0637</t>
  </si>
  <si>
    <t>佛山市本驰家具有限公司</t>
  </si>
  <si>
    <t>91440606MA52RA1C7D</t>
  </si>
  <si>
    <t>佛山市顺德区龙江镇旺钢工业区三联路17号A座六楼（住所申报）</t>
  </si>
  <si>
    <t>明晨锐</t>
  </si>
  <si>
    <t>360782********6655</t>
  </si>
  <si>
    <t>佛山市碧定盈金属制品有限公司</t>
  </si>
  <si>
    <t>91440606MA5163753K</t>
  </si>
  <si>
    <t>佛山市顺德区陈村镇大都文登工业区工业四路3号之一（住所申报）</t>
  </si>
  <si>
    <t>陈志荣</t>
  </si>
  <si>
    <t>441224********1413</t>
  </si>
  <si>
    <t>佛山市碧悦讯电子商务有限公司</t>
  </si>
  <si>
    <t>91440606314867934R</t>
  </si>
  <si>
    <t>佛山市顺德区北滘镇东风路七坊街10号首层之一</t>
  </si>
  <si>
    <t>梁健勇</t>
  </si>
  <si>
    <t>房产税，城镇土地使用税</t>
  </si>
  <si>
    <t>佛山市彪得浮装饰工程有限公司</t>
  </si>
  <si>
    <t>91440604MA4WRNEW45</t>
  </si>
  <si>
    <t>佛山市顺德区北滘镇高村工业区一路6号之二（住所申报）</t>
  </si>
  <si>
    <t>陈浩源</t>
  </si>
  <si>
    <t>440681********2636</t>
  </si>
  <si>
    <t>佛山市铂川科技有限公司</t>
  </si>
  <si>
    <t>91440606MA51T7418M</t>
  </si>
  <si>
    <t>佛山市顺德区北滘镇桃村新村一路二巷1号之三（住所申报）</t>
  </si>
  <si>
    <t>郑思哲</t>
  </si>
  <si>
    <t>440509********1217</t>
  </si>
  <si>
    <t>佛山市铂裕五金电器有限公司</t>
  </si>
  <si>
    <t>91440606351988604L</t>
  </si>
  <si>
    <t>佛山市顺德区杏坛镇北水工业区一路6号之六</t>
  </si>
  <si>
    <t>宋建光</t>
  </si>
  <si>
    <t>441424********4410</t>
  </si>
  <si>
    <t>增值税，企业所得税，城市维护建设税，印花税，个人所得税</t>
  </si>
  <si>
    <t>佛山市博发塑料五金制品有限公司</t>
  </si>
  <si>
    <t>91440606671597012R</t>
  </si>
  <si>
    <t>佛山市顺德区勒流街道新安村杏良中路55号</t>
  </si>
  <si>
    <t>姜慧</t>
  </si>
  <si>
    <t>430922********0927</t>
  </si>
  <si>
    <t>佛山市博格智能科技有限公司</t>
  </si>
  <si>
    <t>91440606MA4UQ8X566</t>
  </si>
  <si>
    <t>佛山市顺德区伦教永丰工业区中路76号之一</t>
  </si>
  <si>
    <t>陈中华</t>
  </si>
  <si>
    <t>441722********1711</t>
  </si>
  <si>
    <t>佛山市博那罗缔建材有限公司</t>
  </si>
  <si>
    <t>91440606MA4UM13K7A</t>
  </si>
  <si>
    <t>佛山市顺德区容桂红星居委会文华路18号信达华庭B15号铺（住所申报）</t>
  </si>
  <si>
    <t>黄雄伟</t>
  </si>
  <si>
    <t>512323********6611</t>
  </si>
  <si>
    <t>佛山市博运货运代理有限公司</t>
  </si>
  <si>
    <t>91440606MA4X9MC69Y</t>
  </si>
  <si>
    <t>佛山市顺德区大良红岗工业区展业路2号C座首层之五十一</t>
  </si>
  <si>
    <t>陈师</t>
  </si>
  <si>
    <t>460007********045X</t>
  </si>
  <si>
    <t>企业所得税，城市维护建设税</t>
  </si>
  <si>
    <t>佛山市彩赣金属制品有限公司</t>
  </si>
  <si>
    <t>91440606MA52DUAB44</t>
  </si>
  <si>
    <t>佛山市顺德区杏坛镇麦村村委会七滘工业区八路42号之一（住所申报）</t>
  </si>
  <si>
    <t>詹军</t>
  </si>
  <si>
    <t>360424********0219</t>
  </si>
  <si>
    <t>佛山市彩世珠宝有限公司</t>
  </si>
  <si>
    <t>44060633814057X</t>
  </si>
  <si>
    <t>佛山市顺德区北滘镇北滘居委会美的海岸花园海晴居七栋一单元101房（仅作法律文书送达地，不作经营用途）</t>
  </si>
  <si>
    <t>刘江莲</t>
  </si>
  <si>
    <t>360321********0525</t>
  </si>
  <si>
    <t>佛山市沧浪自动化设备有限公司</t>
  </si>
  <si>
    <t>91440606MA4WWCFY4Q</t>
  </si>
  <si>
    <t>佛山市顺德区容桂容山居委会容奇大道中6号第三栋D区501之6（住所申报）</t>
  </si>
  <si>
    <t>姜玮恒</t>
  </si>
  <si>
    <t>230203********0011</t>
  </si>
  <si>
    <t>佛山市昌实贸易有限公司</t>
  </si>
  <si>
    <t>914406066924738286</t>
  </si>
  <si>
    <t>佛山市顺德区伦教常教广珠南路（伦教段）9号金色华庭3-7号写字楼</t>
  </si>
  <si>
    <t>梁伟成</t>
  </si>
  <si>
    <t>440623********4738</t>
  </si>
  <si>
    <t>佛山市畅虹铝业有限公司</t>
  </si>
  <si>
    <t>91440606398169358U</t>
  </si>
  <si>
    <t>佛山市顺德区北滘镇黄龙村黄涌工业区北路2号之一</t>
  </si>
  <si>
    <t>张尔雄</t>
  </si>
  <si>
    <t>410105********2734</t>
  </si>
  <si>
    <t>佛山市超级旺机械制造有限公司</t>
  </si>
  <si>
    <t>91440606MA4X62YK2C</t>
  </si>
  <si>
    <t>佛山市顺德区乐从镇良教北一麦玉华厂房后座</t>
  </si>
  <si>
    <t>徐亿红</t>
  </si>
  <si>
    <t>422123********0521</t>
  </si>
  <si>
    <t>佛山市超芯五金塑料制品有限公司</t>
  </si>
  <si>
    <t>91440606338005079M</t>
  </si>
  <si>
    <t>佛山市顺德区容桂高黎居委会高黎工业区朝光中路1号首层之七</t>
  </si>
  <si>
    <t>胡冠男</t>
  </si>
  <si>
    <t>420923********1811</t>
  </si>
  <si>
    <t>佛山市车睿汽车美容有限公司</t>
  </si>
  <si>
    <t>9144060605074346XC</t>
  </si>
  <si>
    <t>佛山市顺德区龙江镇南坑村河柏工业大道1号</t>
  </si>
  <si>
    <t>黄伟树</t>
  </si>
  <si>
    <t>445221********7315</t>
  </si>
  <si>
    <t>佛山市车之港汽车租赁有限公司容桂分公司</t>
  </si>
  <si>
    <t>914406063382358274</t>
  </si>
  <si>
    <t>佛山市顺德区容桂卫红居委会容桂大道北125号铺</t>
  </si>
  <si>
    <t>李耀洪</t>
  </si>
  <si>
    <t>441283********6472</t>
  </si>
  <si>
    <t>佛山市辰林木业有限公司</t>
  </si>
  <si>
    <t>91440606324910051T</t>
  </si>
  <si>
    <t>佛山市顺德区龙江镇工业大道198号东顺国际家居建材装饰城A座二楼A248-249号商铺（住所申报）</t>
  </si>
  <si>
    <t>吴胜林</t>
  </si>
  <si>
    <t>430624********8918</t>
  </si>
  <si>
    <t>佛山市晨文包装材料有限公司</t>
  </si>
  <si>
    <t>91440606MA53C39Q23</t>
  </si>
  <si>
    <t>佛山市顺德区均安镇智安北路16号世友工业城7座401</t>
  </si>
  <si>
    <t>梁顺文</t>
  </si>
  <si>
    <t>440681********5414</t>
  </si>
  <si>
    <t>佛山市成于行化工有限公司</t>
  </si>
  <si>
    <t>91440606MA4W9XEL3D</t>
  </si>
  <si>
    <t>佛山市顺德区容桂德胜居委会桥东路10号二楼之五</t>
  </si>
  <si>
    <t>苟文成</t>
  </si>
  <si>
    <t>513027********5510</t>
  </si>
  <si>
    <t>佛山市成在益电器制造有限公司</t>
  </si>
  <si>
    <t>91440606MA4UQ7GJXR</t>
  </si>
  <si>
    <t>佛山市顺德区容桂南区居委会发昌路3号首层之一</t>
  </si>
  <si>
    <t>孙金燕</t>
  </si>
  <si>
    <t>130423********286X</t>
  </si>
  <si>
    <t>佛山市诚佳不锈钢有限公司</t>
  </si>
  <si>
    <t>914406060524219743</t>
  </si>
  <si>
    <t>佛山市顺德区陈村镇绀现工业区50号之一</t>
  </si>
  <si>
    <t>蒙翠玲</t>
  </si>
  <si>
    <t>440682********5024</t>
  </si>
  <si>
    <t>佛山市楚材家具有限公司</t>
  </si>
  <si>
    <t>914406060844837079</t>
  </si>
  <si>
    <t>佛山市顺德区龙江镇涌口路段10-4地块鸿群综合楼B幢9仓铺</t>
  </si>
  <si>
    <t>沈连</t>
  </si>
  <si>
    <t>430602********6054</t>
  </si>
  <si>
    <t>佛山市创想家具有限公司</t>
  </si>
  <si>
    <t>91440606MA52LNA250</t>
  </si>
  <si>
    <t>佛山市顺德区乐从镇大墩工业区工业东路12号二层5号2513（住所申报）</t>
  </si>
  <si>
    <t>车森旺</t>
  </si>
  <si>
    <t>360424********3356</t>
  </si>
  <si>
    <t>佛山市创轩臻玻璃制品有限公司</t>
  </si>
  <si>
    <t>91440606MA516DQW21</t>
  </si>
  <si>
    <t>佛山市顺德区大良红岗金斗工业区原鸡场4号厂房</t>
  </si>
  <si>
    <t>林勇军</t>
  </si>
  <si>
    <t>430525********1916</t>
  </si>
  <si>
    <t>增值税，城市维护建设税，个人所得税</t>
  </si>
  <si>
    <t>佛山市淳汇五金制品有限公司</t>
  </si>
  <si>
    <t>91440606MA51K8DK40</t>
  </si>
  <si>
    <t>佛山市顺德区杏坛镇路涌村委会金登路38号之一</t>
  </si>
  <si>
    <t>尤定帮</t>
  </si>
  <si>
    <t>440681********4717</t>
  </si>
  <si>
    <t>佛山市醇而悠贸易有限公司</t>
  </si>
  <si>
    <t>91440605MA4X5XMB1T</t>
  </si>
  <si>
    <t>佛山市顺德区乐从镇乐从社区居民委员会佛山新城裕和路109号保利东瑞广场3座2804室</t>
  </si>
  <si>
    <t>曹兴胜</t>
  </si>
  <si>
    <t>440822********4439</t>
  </si>
  <si>
    <t>佛山市达优电器有限公司</t>
  </si>
  <si>
    <t>91440606MA51P03G36</t>
  </si>
  <si>
    <t>佛山市顺德区杏坛镇昌教村委会工业园九路8号D区</t>
  </si>
  <si>
    <t>罗群花</t>
  </si>
  <si>
    <t>441224********2921</t>
  </si>
  <si>
    <t>增值税，企业所得税，城市维护建设税，个人所得税</t>
  </si>
  <si>
    <t>佛山市大成房地产有限公司</t>
  </si>
  <si>
    <t>91440606564520052A</t>
  </si>
  <si>
    <t>佛山市顺德区容桂扁滘社区居委会兴华工业区华美路2号二层之一</t>
  </si>
  <si>
    <t>何伯雄</t>
  </si>
  <si>
    <t>440623********1236</t>
  </si>
  <si>
    <t>佛山市大润科豪机械有限公司</t>
  </si>
  <si>
    <t>914406063251886382</t>
  </si>
  <si>
    <t>佛山市顺德区伦教荔村伦教集约工业区国际木工机械城20号之九</t>
  </si>
  <si>
    <t>黄群珠</t>
  </si>
  <si>
    <t>440623********1743</t>
  </si>
  <si>
    <t>佛山市但信电子有限公司</t>
  </si>
  <si>
    <t>91440606304175053T</t>
  </si>
  <si>
    <t>佛山市顺德区龙江镇世埠社区居民委员会龙洲西路113号碧桂园豪庭013号商铺</t>
  </si>
  <si>
    <t>叶运成</t>
  </si>
  <si>
    <t>362128********2810</t>
  </si>
  <si>
    <t>企业所得税，印花税</t>
  </si>
  <si>
    <t>佛山市得铭贸易有限公司</t>
  </si>
  <si>
    <t>9144060656455632XE</t>
  </si>
  <si>
    <t>佛山市顺德区容桂海尾居委会茶树新路东２号首层</t>
  </si>
  <si>
    <t>邓东娇</t>
  </si>
  <si>
    <t>440224********1803</t>
  </si>
  <si>
    <t>佛山市德力家具有限公司</t>
  </si>
  <si>
    <t>91440606MA53Q2233E</t>
  </si>
  <si>
    <t>佛山市顺德区乐从镇大墩工业区工业东路12号二层4号2404（住所申报）</t>
  </si>
  <si>
    <t>李真</t>
  </si>
  <si>
    <t>360727********1813</t>
  </si>
  <si>
    <t>佛山市德浴洁具有限公司</t>
  </si>
  <si>
    <t>91440606055373947E</t>
  </si>
  <si>
    <t>佛山市顺德区容桂小黄圃居委会第二工业区朝桂路3号首层之二</t>
  </si>
  <si>
    <t>王盈斌</t>
  </si>
  <si>
    <t>362122********6016</t>
  </si>
  <si>
    <t>佛山市邓果果家具有限公司</t>
  </si>
  <si>
    <t>91440606MA547JNE0L</t>
  </si>
  <si>
    <t>佛山市顺德区乐从镇沙滘南村吊口工业区7号物业2号仓（住所申报）</t>
  </si>
  <si>
    <t>邓振凯</t>
  </si>
  <si>
    <t>452327********1250</t>
  </si>
  <si>
    <t>佛山市迪林家具有限公司</t>
  </si>
  <si>
    <t>91440606MA4UKL3311</t>
  </si>
  <si>
    <t>佛山市顺德区325国道龙江段102号之二亚洲国际家具材料交易中心C2区52号商铺</t>
  </si>
  <si>
    <t>曾玮</t>
  </si>
  <si>
    <t>362426********5219</t>
  </si>
  <si>
    <t>佛山市缔祺广告传媒有限公司</t>
  </si>
  <si>
    <t>91440606MA4UN7HQ72</t>
  </si>
  <si>
    <t>佛山市顺德区伦教常教伦新路11号翠拥华庭28号车库之二（该住所作为法律文件送达地，不作经营用途）</t>
  </si>
  <si>
    <t>张超</t>
  </si>
  <si>
    <t>440681********0013</t>
  </si>
  <si>
    <t>佛山市鼎万仁电子有限公司</t>
  </si>
  <si>
    <t>91440606MA4UQCN37C</t>
  </si>
  <si>
    <t>佛山市顺德区北滘镇桃村周道巷石坎塘四号铺</t>
  </si>
  <si>
    <t>付国超</t>
  </si>
  <si>
    <t>610114********1538</t>
  </si>
  <si>
    <t>佛山市东昂贸易有限公司</t>
  </si>
  <si>
    <t>91440606677073930L</t>
  </si>
  <si>
    <t>佛山市顺德区陈村镇赤花居委会广隆工业园4路顺联机械城第25号第25栋第4层411A号（住所申报）</t>
  </si>
  <si>
    <t>张伟智</t>
  </si>
  <si>
    <t>440823********5916</t>
  </si>
  <si>
    <t>佛山市豆立电子科技有限公司</t>
  </si>
  <si>
    <t>91440606MA4WERBE8F</t>
  </si>
  <si>
    <t>佛山市顺德区容桂华口居委会华发路16号车间二二层之一（住所申报）</t>
  </si>
  <si>
    <t>章坚忠</t>
  </si>
  <si>
    <t>362525********0076</t>
  </si>
  <si>
    <t>佛山市度盛工业自动化有限公司</t>
  </si>
  <si>
    <t>91440606MA4WNBR51Q</t>
  </si>
  <si>
    <t>佛山市顺德区容桂红星居委会文海西路16号龙光尚街大厦2座1224号（住所申报）</t>
  </si>
  <si>
    <t>陈俊栩</t>
  </si>
  <si>
    <t>445121********5938</t>
  </si>
  <si>
    <t>佛山市多辉五金制品有限公司</t>
  </si>
  <si>
    <t>91440606MA4URUEL12</t>
  </si>
  <si>
    <t>佛山市顺德区容桂红旗居委会城梓里工业区18号四层之二</t>
  </si>
  <si>
    <t>张林锋</t>
  </si>
  <si>
    <t>441481********5335</t>
  </si>
  <si>
    <t>佛山市恩邦家具有限公司</t>
  </si>
  <si>
    <t>91440606MA520TU08R</t>
  </si>
  <si>
    <t>佛山市顺德区乐从镇广湛路水藤大坝路段A座5号二层（住所申报）</t>
  </si>
  <si>
    <t>邓鑫齐</t>
  </si>
  <si>
    <t>362523********1252</t>
  </si>
  <si>
    <t>佛山市恩合企业管理有限公司</t>
  </si>
  <si>
    <t>91440606MA4UR7PL9D</t>
  </si>
  <si>
    <t>佛山市顺德区北滘镇北滘社区居民委员会跃进南路96号之一（住所申报）</t>
  </si>
  <si>
    <t>谢荣贵</t>
  </si>
  <si>
    <t>430481********7930</t>
  </si>
  <si>
    <t>佛山市发盛兴金属制品有限公司</t>
  </si>
  <si>
    <t>91440606MA4UM3WY1F</t>
  </si>
  <si>
    <t>广东省佛山市顺德区乐从镇平步工业区北三路3号之三</t>
  </si>
  <si>
    <t>陈瑞凌</t>
  </si>
  <si>
    <t>440603********3025</t>
  </si>
  <si>
    <t>佛山市法拉瑞斯家居有限公司</t>
  </si>
  <si>
    <t>91440606398168515J</t>
  </si>
  <si>
    <t>佛山市顺德区龙江镇龙江居委会扒头新工业区中心路8号5-7楼</t>
  </si>
  <si>
    <t>周伍阳</t>
  </si>
  <si>
    <t>430181********2738</t>
  </si>
  <si>
    <t>佛山市法力奇电器科技有限公司</t>
  </si>
  <si>
    <t>91440606314914163J</t>
  </si>
  <si>
    <t>佛山市顺德区容桂扁滘居委会华富路8号二层之一</t>
  </si>
  <si>
    <t>陈辉明</t>
  </si>
  <si>
    <t>442526********4310</t>
  </si>
  <si>
    <t>佛山市凡腾电器有限公司</t>
  </si>
  <si>
    <t>91440606MA4UME6B84</t>
  </si>
  <si>
    <t>佛山市顺德区容桂高黎居委会翠河南路1号容桂碧桂园风情荟庭2座903号之一（住所申报）</t>
  </si>
  <si>
    <t>廖新主</t>
  </si>
  <si>
    <t>430425********5272</t>
  </si>
  <si>
    <t>佛山市梵诚茶艺有限公司</t>
  </si>
  <si>
    <t>91440606MA51R70T08</t>
  </si>
  <si>
    <t>佛山市顺德区大良街道办事处云路居委会碧溪路尚明雅舍1号楼13B号商铺</t>
  </si>
  <si>
    <t>王春莉</t>
  </si>
  <si>
    <t>510521********0564</t>
  </si>
  <si>
    <t>佛山市方石信息系统开发有限公司</t>
  </si>
  <si>
    <t>440681597483104</t>
  </si>
  <si>
    <t>佛山市顺德区北滘镇三乐东路６号美的海岸花园２幢６座６０２号房（该住所作为法</t>
  </si>
  <si>
    <t>彭云发</t>
  </si>
  <si>
    <t>430421********0679</t>
  </si>
  <si>
    <t>佛山市芳晟物流有限公司</t>
  </si>
  <si>
    <t>91440606MA51TY059C</t>
  </si>
  <si>
    <t>佛山市顺德区乐从镇大闸村黎湖润泽物流园第四排B1-B3仓铺（住所申报）</t>
  </si>
  <si>
    <t>曾斌</t>
  </si>
  <si>
    <t>510113********5015</t>
  </si>
  <si>
    <t>佛山市飞绿搅拌机设备有限公司</t>
  </si>
  <si>
    <t>91440606MA5179N14T</t>
  </si>
  <si>
    <t>佛山市顺德区乐从镇荷村工业区工业大道28-30号之四</t>
  </si>
  <si>
    <t>韦爱仙</t>
  </si>
  <si>
    <t>452722********1567</t>
  </si>
  <si>
    <t>佛山市丰源沃顿电器有限公司</t>
  </si>
  <si>
    <t>91440606MA4UQALC2C</t>
  </si>
  <si>
    <t>佛山市顺德区大良街道办事处南江居委会广珠路南一路2号6栋厂房2层之一</t>
  </si>
  <si>
    <t>张桃红</t>
  </si>
  <si>
    <t>510321********2155</t>
  </si>
  <si>
    <t>佛山市风华建设工程咨询有限公司</t>
  </si>
  <si>
    <t>91440606560852332X</t>
  </si>
  <si>
    <t>佛山市顺德区大良沿江北路121号建设大厦第二十四楼D区</t>
  </si>
  <si>
    <t>廖青荣</t>
  </si>
  <si>
    <t>511024********7277</t>
  </si>
  <si>
    <t>佛山市佛来莲袜业有限公司</t>
  </si>
  <si>
    <t>91440606MA535P6M29</t>
  </si>
  <si>
    <t>佛山市顺德区龙江镇325国道苏溪段282号D座（住所申报）</t>
  </si>
  <si>
    <t>陈月红</t>
  </si>
  <si>
    <t>440623********422X</t>
  </si>
  <si>
    <t>佛山市佛展装饰材料有限公司</t>
  </si>
  <si>
    <t>914406065940165788</t>
  </si>
  <si>
    <t>佛山市顺德区龙江镇龙山材料城2座8号二楼办公室</t>
  </si>
  <si>
    <t>赵景全</t>
  </si>
  <si>
    <t>440823********063X</t>
  </si>
  <si>
    <t>佛山市扶康堂保健服务有限公司</t>
  </si>
  <si>
    <t>91440606588308005G</t>
  </si>
  <si>
    <t>佛山市顺德区大良碧溪路10号康城花园二期尚域尚美苑商铺76、77号</t>
  </si>
  <si>
    <t>何永华</t>
  </si>
  <si>
    <t>412825********3331</t>
  </si>
  <si>
    <t>佛山市芙美儿服饰有限公司</t>
  </si>
  <si>
    <t>9144060605859514XT</t>
  </si>
  <si>
    <t>佛山市顺德区容桂扁滘居委会兴华东路6号冠天楼246号商铺（住所申报）</t>
  </si>
  <si>
    <t>刘玉娇</t>
  </si>
  <si>
    <t>440229********0424</t>
  </si>
  <si>
    <t>佛山市福子得照明电器有限公司</t>
  </si>
  <si>
    <t>91440606MA4X4UK13K</t>
  </si>
  <si>
    <t>佛山市顺德区北滘镇碧江坤洲工业区创业一路4号之一（住所申报）</t>
  </si>
  <si>
    <t>欧文昌</t>
  </si>
  <si>
    <t>440982********6716</t>
  </si>
  <si>
    <t>佛山市富狄思家具有限公司</t>
  </si>
  <si>
    <t>91440606345533945E</t>
  </si>
  <si>
    <t>佛山市顺德区乐从镇沙边六涌工业区4座之一2楼</t>
  </si>
  <si>
    <t>严春林</t>
  </si>
  <si>
    <t>360782********001X</t>
  </si>
  <si>
    <t>佛山市富贵花电器设备有限公司</t>
  </si>
  <si>
    <t>91440606094936693E</t>
  </si>
  <si>
    <t>佛山市顺德区大良大门沙圩利济路20号之一（住所申报）</t>
  </si>
  <si>
    <t>高健</t>
  </si>
  <si>
    <t>440921********3879</t>
  </si>
  <si>
    <t>佛山市富利凯贸易有限公司</t>
  </si>
  <si>
    <t>91440606MA51RAEQ3L</t>
  </si>
  <si>
    <t>佛山市顺德区容桂高黎居委会翠河南路1号容桂碧桂园风情荟庭4座323号（住所申报）</t>
  </si>
  <si>
    <t>刘文奇</t>
  </si>
  <si>
    <t>360521********0019</t>
  </si>
  <si>
    <t>佛山市甘粥摊火锅有限公司</t>
  </si>
  <si>
    <t>91440606MA53WHMT7R</t>
  </si>
  <si>
    <t>佛山市顺德区伦教永丰村委会永富街21号（住所申报）</t>
  </si>
  <si>
    <t>黄耀坤</t>
  </si>
  <si>
    <t>440681********2039</t>
  </si>
  <si>
    <t>佛山市橄榄树餐饮管理有限公司</t>
  </si>
  <si>
    <t>91440606MA4UJ8E65G</t>
  </si>
  <si>
    <t>广东省佛山市顺德区乐从镇乐从居委会河滨北路326号电商城C座二层展厅C201</t>
  </si>
  <si>
    <t>周舟</t>
  </si>
  <si>
    <t>430681********4914</t>
  </si>
  <si>
    <t>佛山市钢也金属制品有限公司</t>
  </si>
  <si>
    <t>91440606MA51XN0BXX</t>
  </si>
  <si>
    <t>佛山市顺德区陈村镇潭村工业区一路5号D座19、20号</t>
  </si>
  <si>
    <t>廖成飞</t>
  </si>
  <si>
    <t>422324********5237</t>
  </si>
  <si>
    <t>佛山市港发五金电器有限公司</t>
  </si>
  <si>
    <t>91440606314804650A</t>
  </si>
  <si>
    <t>佛山市顺德区容桂容边居委会南堤二路12号首层之五</t>
  </si>
  <si>
    <t>黄桂严</t>
  </si>
  <si>
    <t>452502********029X</t>
  </si>
  <si>
    <t>佛山市高准装饰工程设计有限公司</t>
  </si>
  <si>
    <t>91440606MA516R3J8Q</t>
  </si>
  <si>
    <t>佛山市顺德区大良南区滨河路1号顺德岭南风情美食展示中心8号楼4楼之A19</t>
  </si>
  <si>
    <t>高祺康</t>
  </si>
  <si>
    <t>440681********0612</t>
  </si>
  <si>
    <t>佛山市工人家具有限公司</t>
  </si>
  <si>
    <t>914406060923549217</t>
  </si>
  <si>
    <t>佛山市顺德区龙江镇东头甘竹北路6号首层6号</t>
  </si>
  <si>
    <t>周利</t>
  </si>
  <si>
    <t>510322********044X</t>
  </si>
  <si>
    <t>佛山市古承家具有限公司</t>
  </si>
  <si>
    <t>91440606MA4WWCP425</t>
  </si>
  <si>
    <t>佛山市顺德区龙江镇陈涌镇南路17号</t>
  </si>
  <si>
    <t>黄令春</t>
  </si>
  <si>
    <t>360424********3874</t>
  </si>
  <si>
    <t>佛山市冠铭家具有限公司</t>
  </si>
  <si>
    <t>91440606MA4WHWNA11</t>
  </si>
  <si>
    <t>佛山市顺德区乐从镇沙滘社区居民委员会东村广湛公路大闸路段东侧和乐中路交汇处建筑物230号</t>
  </si>
  <si>
    <t>刘晓莹</t>
  </si>
  <si>
    <t>452502********9446</t>
  </si>
  <si>
    <t>佛山市光義五金制造有限公司</t>
  </si>
  <si>
    <t>91440606MA5162WB9C</t>
  </si>
  <si>
    <t>佛山市顺德区北滘镇碧江都宁堤北片工业区东西一路8号之三（住所申报）</t>
  </si>
  <si>
    <t>文艳灵</t>
  </si>
  <si>
    <t>341221********4626</t>
  </si>
  <si>
    <t>增值税，个人所得税</t>
  </si>
  <si>
    <t>佛山市贵尔派鞋业有限公司</t>
  </si>
  <si>
    <t>440681315117342</t>
  </si>
  <si>
    <t>佛山市顺德区勒流一街建设一路</t>
  </si>
  <si>
    <t>易可</t>
  </si>
  <si>
    <t>430221********5024</t>
  </si>
  <si>
    <t>增值税，企业所得税</t>
  </si>
  <si>
    <t>佛山市贵相家具有限公司</t>
  </si>
  <si>
    <t>91440606092363553A</t>
  </si>
  <si>
    <t>佛山市顺德区龙江镇苏溪居委会325国道龙江苏溪段294号后排2-3厂房</t>
  </si>
  <si>
    <t>张贵相</t>
  </si>
  <si>
    <t>360424********0019</t>
  </si>
  <si>
    <t>佛山市桂辉企业管理咨询有限公司</t>
  </si>
  <si>
    <t>91440606MA4WLTE302</t>
  </si>
  <si>
    <t>佛山市顺德区容桂细滘居委会容桂大道中125座（粤顺豪庭）一期147号铺面之二</t>
  </si>
  <si>
    <t>罗崇辉</t>
  </si>
  <si>
    <t>440623********5993</t>
  </si>
  <si>
    <t>佛山市哈美贸易有限公司</t>
  </si>
  <si>
    <t>91440606056821473N</t>
  </si>
  <si>
    <t>佛山市顺德区伦教常教工业区兴业路北5号之八</t>
  </si>
  <si>
    <t>李海金</t>
  </si>
  <si>
    <t>440681********2010</t>
  </si>
  <si>
    <t>佛山市海宸置业有限公司</t>
  </si>
  <si>
    <t>91440606MA52D1C325</t>
  </si>
  <si>
    <t>佛山市顺德区陈村镇大都村委会文登路1号福喜来公寓1座408号（住所申报）</t>
  </si>
  <si>
    <t>卿启湘</t>
  </si>
  <si>
    <t>432624********6119</t>
  </si>
  <si>
    <t>佛山市海羚格仓储服务有限公司</t>
  </si>
  <si>
    <t>91440606MA529CA2XW</t>
  </si>
  <si>
    <t>佛山市顺德区容桂容山居委会容奇大道天诚大厦四楼复式2之B28（住所申报）</t>
  </si>
  <si>
    <t>宗启立</t>
  </si>
  <si>
    <t>440623********1231</t>
  </si>
  <si>
    <t>佛山市海润测绘工程有限公司</t>
  </si>
  <si>
    <t>91440606669891079H</t>
  </si>
  <si>
    <t>佛山市顺德区大良中区南源街1号华都豪庭4号夹层之四</t>
  </si>
  <si>
    <t>梁树健</t>
  </si>
  <si>
    <t>440623********0412</t>
  </si>
  <si>
    <t>佛山市海维贸易有限公司</t>
  </si>
  <si>
    <t>91440606314874747T</t>
  </si>
  <si>
    <t>佛山市顺德区大良府又大围新区六街三十一巷2号首层之二</t>
  </si>
  <si>
    <t>李虹莹</t>
  </si>
  <si>
    <t>440921********0422</t>
  </si>
  <si>
    <t>佛山市汉鼎机电设备有限公司</t>
  </si>
  <si>
    <t>914406063349007621</t>
  </si>
  <si>
    <t>佛山市顺德区北滘镇广教社区居民委员会南源东路3号深业城8栋2001</t>
  </si>
  <si>
    <t>覃震浩</t>
  </si>
  <si>
    <t>440921********4816</t>
  </si>
  <si>
    <t>佛山市汉舍潮食餐饮服务有限公司</t>
  </si>
  <si>
    <t>91440606MA537WL089</t>
  </si>
  <si>
    <t>佛山市顺德区大良逢沙欢乐大道1号欢乐海岸广场蓝楹湾公馆22栋201、202号铺（住所申报）</t>
  </si>
  <si>
    <t>林康金</t>
  </si>
  <si>
    <t>440883********0072</t>
  </si>
  <si>
    <t>佛山市瀚艺装饰工程有限公司</t>
  </si>
  <si>
    <t>91440606MA4UUUL94H</t>
  </si>
  <si>
    <t>佛山市顺德区北滘镇北滘居委会建设南路29号首层之一</t>
  </si>
  <si>
    <t>艾宏伟</t>
  </si>
  <si>
    <t>360423********1017</t>
  </si>
  <si>
    <t>佛山市豪露五金制品有限公司</t>
  </si>
  <si>
    <t>91440606MA4W6DGP8G</t>
  </si>
  <si>
    <t>佛山市顺德区容桂龙涌口村委会沙滩路8号之七</t>
  </si>
  <si>
    <t>赖贤琼</t>
  </si>
  <si>
    <t>510524********118X</t>
  </si>
  <si>
    <t>佛山市豪逸装饰有限公司</t>
  </si>
  <si>
    <t>91440606071861553E</t>
  </si>
  <si>
    <t>佛山市顺德区勒流育贤路6号颐澳领地园首层15号铺</t>
  </si>
  <si>
    <t>罗安国</t>
  </si>
  <si>
    <t>421081********5658</t>
  </si>
  <si>
    <t>佛山市好啊电子商务有限公司</t>
  </si>
  <si>
    <t>44060605991849X</t>
  </si>
  <si>
    <t>佛山市顺德区大良环市北路465号鸿昌楼204房</t>
  </si>
  <si>
    <t>闵刚</t>
  </si>
  <si>
    <t>430104********3546</t>
  </si>
  <si>
    <t>佛山市好塑的贸易有限公司</t>
  </si>
  <si>
    <t>9144060609011895XD</t>
  </si>
  <si>
    <t>佛山市顺德区陈村镇赤花居委会广隆工业园兴业4路顺联机械城有限公司18号第18栋第4层443-12</t>
  </si>
  <si>
    <t>段少彬</t>
  </si>
  <si>
    <t>410403********5538</t>
  </si>
  <si>
    <t>佛山市浩测精密仪器有限公司</t>
  </si>
  <si>
    <t>91440606MA51CU3G47</t>
  </si>
  <si>
    <t>佛山市顺德区容桂街道华口居委会昌宝东路16号天富来国际工业城6座702之六（住所申报）</t>
  </si>
  <si>
    <t>彭超林</t>
  </si>
  <si>
    <t>431122********3893</t>
  </si>
  <si>
    <t>佛山市合迪电子科技有限公司</t>
  </si>
  <si>
    <t>91440606MA4WDPKH9W</t>
  </si>
  <si>
    <t>佛山市顺德区容桂容里居委会昌宝西路37号天富来国际工业城二期12座601</t>
  </si>
  <si>
    <t>谭瑞</t>
  </si>
  <si>
    <t>510521********4372</t>
  </si>
  <si>
    <t>佛山市合信念文化传播有限公司</t>
  </si>
  <si>
    <t>91440606MA51QKYP4T</t>
  </si>
  <si>
    <t>佛山市顺德区大良街道办事处新滘社区居民委员会凤翔工业区顺翔路28号综合楼C第二层205间（住所申报）</t>
  </si>
  <si>
    <t>潘子扬</t>
  </si>
  <si>
    <t>440681********0610</t>
  </si>
  <si>
    <t>佛山市和巨塑料制品有限公司</t>
  </si>
  <si>
    <t>91440606MA4WEPF467</t>
  </si>
  <si>
    <t>佛山市顺德区北滘镇高村开发区17号之六（住所申报）</t>
  </si>
  <si>
    <t>李晓霖</t>
  </si>
  <si>
    <t>431124********6518</t>
  </si>
  <si>
    <t>佛山市和泰祥贸易有限公司</t>
  </si>
  <si>
    <t>91440606781166635U</t>
  </si>
  <si>
    <t>佛山市顺德区大良凤山东路6号德业大厦11楼之一</t>
  </si>
  <si>
    <t>张巍巍</t>
  </si>
  <si>
    <t>231026********4469</t>
  </si>
  <si>
    <t>佛山市和旭照明有限公司</t>
  </si>
  <si>
    <t>91440606MA4W9KCU9K</t>
  </si>
  <si>
    <t>佛山市顺德区均安镇均安社区居民委员会畅兴大道东9号五楼之一</t>
  </si>
  <si>
    <t>李孔亮</t>
  </si>
  <si>
    <t>372901********8012</t>
  </si>
  <si>
    <t>佛山市恒榜服装有限公司</t>
  </si>
  <si>
    <t>91440606MA4URTKN3F</t>
  </si>
  <si>
    <t>佛山市顺德区均安镇沙浦村模具城二路2号之二</t>
  </si>
  <si>
    <t>林晓明</t>
  </si>
  <si>
    <t>330302********5259</t>
  </si>
  <si>
    <t>佛山市恒沣建材有限公司</t>
  </si>
  <si>
    <t>91440606MA528HYH3R</t>
  </si>
  <si>
    <t>佛山市顺德区龙江镇文华路88号龙城国际皮布交易中心B3座123A单元（住所申报）</t>
  </si>
  <si>
    <t>卢家静</t>
  </si>
  <si>
    <t>440681********4244</t>
  </si>
  <si>
    <t>佛山市恒晶装饰设计工程有限公司</t>
  </si>
  <si>
    <t>91440606MA4W468H15</t>
  </si>
  <si>
    <t>佛山市顺德区龙江镇左滩村委会长沙新路27号301</t>
  </si>
  <si>
    <t>肖勇彪</t>
  </si>
  <si>
    <t>432503********4016</t>
  </si>
  <si>
    <t>佛山市恒之安货运代理有限公司</t>
  </si>
  <si>
    <t>914406060524339912</t>
  </si>
  <si>
    <t>佛山市顺德区乐从镇B138号龙威家具材料城南区A1-A6座之A1座首层16-17</t>
  </si>
  <si>
    <t>周和军</t>
  </si>
  <si>
    <t>362324********0614</t>
  </si>
  <si>
    <t>佛山市衡程电力科技有限限公司</t>
  </si>
  <si>
    <t>91440606304071027L</t>
  </si>
  <si>
    <t>佛山市顺德区大良南华红岗路碧翠豪苑二期首誉29号商铺之三</t>
  </si>
  <si>
    <t>代颖堂</t>
  </si>
  <si>
    <t>421022********3051</t>
  </si>
  <si>
    <t>佛山市弘毅家具有限公司</t>
  </si>
  <si>
    <t>91440606MA53HCKH06</t>
  </si>
  <si>
    <t>佛山市顺德区龙江镇世埠社区站前路以西6栋B座3、5楼（住所申报）</t>
  </si>
  <si>
    <t>朱渊敏</t>
  </si>
  <si>
    <t>360722********4210</t>
  </si>
  <si>
    <t>佛山市红视万象文化传播有限公司</t>
  </si>
  <si>
    <t>914406063247578942</t>
  </si>
  <si>
    <t>佛山市顺德区容桂容山居委会丰宁路11号5层502号</t>
  </si>
  <si>
    <t>郭振凯</t>
  </si>
  <si>
    <t>440923********0051</t>
  </si>
  <si>
    <t>佛山市宏时红木家具有限公司</t>
  </si>
  <si>
    <t>91440606MA4X5FDA78</t>
  </si>
  <si>
    <t>佛山市顺德区乐从镇沙滘居委会广湛路顺联世纪家私城六座二层商铺11前-16前</t>
  </si>
  <si>
    <t>张郑荣</t>
  </si>
  <si>
    <t>522221********0424</t>
  </si>
  <si>
    <t>佛山市宏勇五金制品有限公司</t>
  </si>
  <si>
    <t>91440606MA52JWXJ45</t>
  </si>
  <si>
    <t>佛山市顺德区大良红岗居委会樟岗八街13号之一（住所申报）</t>
  </si>
  <si>
    <t>李润生</t>
  </si>
  <si>
    <t>422101********197X</t>
  </si>
  <si>
    <t>佛山市宏煜建筑咨询有限公司</t>
  </si>
  <si>
    <t>91440606MA53NNTA3Y</t>
  </si>
  <si>
    <t>佛山市顺德区大良近良居委会南国东路2号卓越大厦407之二（住所申报）</t>
  </si>
  <si>
    <t>罗艳</t>
  </si>
  <si>
    <t>430181********0347</t>
  </si>
  <si>
    <t>佛山市泓创天峰服装有限公司</t>
  </si>
  <si>
    <t>91440606MA4UWRCJ1D</t>
  </si>
  <si>
    <t>佛山市顺德区均安镇均安社区居民委员会畅兴大道西2号之六</t>
  </si>
  <si>
    <t>刘小平</t>
  </si>
  <si>
    <t>362131********2331</t>
  </si>
  <si>
    <t>佛山市鸿程货物运输有限公司</t>
  </si>
  <si>
    <t>91440606MA523KL7XY</t>
  </si>
  <si>
    <t>佛山市顺德区陈村镇赤花居委会广隆工业园兴业4路顺联机械城第17栋2层2031号（住所申报）</t>
  </si>
  <si>
    <t>王立成</t>
  </si>
  <si>
    <t>220283********7431</t>
  </si>
  <si>
    <t>佛山市鸿峰五金有限公司</t>
  </si>
  <si>
    <t>91440606MA524CX53L</t>
  </si>
  <si>
    <t>佛山市顺德区杏坛镇吕地工业区东昌路7号之一</t>
  </si>
  <si>
    <t>涂计锋</t>
  </si>
  <si>
    <t>430723********7812</t>
  </si>
  <si>
    <t>佛山市鸿巨企业服务有限公司</t>
  </si>
  <si>
    <t>914406063453201816</t>
  </si>
  <si>
    <t>佛山市顺德区北滘镇广教居委会德兴路1号商铺一层1号之一</t>
  </si>
  <si>
    <t>王云强</t>
  </si>
  <si>
    <t>430111********6939</t>
  </si>
  <si>
    <t>佛山市鸿泰织带有限公司</t>
  </si>
  <si>
    <t>91440606MA531LMNXE</t>
  </si>
  <si>
    <t>佛山市顺德区大良红岗社区张地三街34号之三（住所申报）</t>
  </si>
  <si>
    <t>卢杏芳</t>
  </si>
  <si>
    <t>441229********2826</t>
  </si>
  <si>
    <t>佛山市厚础家具有限公司</t>
  </si>
  <si>
    <t>914406063980804176</t>
  </si>
  <si>
    <t>佛山市顺德区龙江镇南坑慈云大道工业区8号二楼</t>
  </si>
  <si>
    <t>邱锦章</t>
  </si>
  <si>
    <t>440623********4218</t>
  </si>
  <si>
    <t>佛山市互帮互联网信息技术有限公司</t>
  </si>
  <si>
    <t>91440606MA510NPF1D</t>
  </si>
  <si>
    <t>佛山市顺德区乐从镇沙边村委会新桂路203号2座二层04A-1号</t>
  </si>
  <si>
    <t>吴冰洋</t>
  </si>
  <si>
    <t>411024********0839</t>
  </si>
  <si>
    <t>环境保护税</t>
  </si>
  <si>
    <t>佛山市华地投资有限公司</t>
  </si>
  <si>
    <t>9144060631486918XD</t>
  </si>
  <si>
    <t>佛山市顺德区大良古鉴村委会凤翔路18号A栋二层之二</t>
  </si>
  <si>
    <t>刘丁聪</t>
  </si>
  <si>
    <t>430923********8015</t>
  </si>
  <si>
    <t>佛山市华恩莎电器有限公司</t>
  </si>
  <si>
    <t>91440606091786781U</t>
  </si>
  <si>
    <t>佛山市顺德区容桂红星居委会文明西路42号领德大厦803号之七（住所申报）</t>
  </si>
  <si>
    <t>詹世学</t>
  </si>
  <si>
    <t>411527********2113</t>
  </si>
  <si>
    <t>佛山市华顺投资有限公司</t>
  </si>
  <si>
    <t>9144060656255251XF</t>
  </si>
  <si>
    <t>佛山市顺德区乐从镇东区振华路49-51号商铺16号之316</t>
  </si>
  <si>
    <t>伍炳洪</t>
  </si>
  <si>
    <t>440623********3118</t>
  </si>
  <si>
    <t>佛山市铧厚钢铁贸易有限公司</t>
  </si>
  <si>
    <t>91440606MA4UUP6X1G</t>
  </si>
  <si>
    <t>佛山市顺德区乐从镇乐从社区居民委员会细海工业区13-1号欧浦钢铁交易市场FG区3-18号</t>
  </si>
  <si>
    <t>胡春华</t>
  </si>
  <si>
    <t>512201********0015</t>
  </si>
  <si>
    <t>佛山市桦霆贸易有限公司</t>
  </si>
  <si>
    <t>91440606MA530P6W79</t>
  </si>
  <si>
    <t>佛山市顺德区乐从镇乐从居委会东区振华路9号川页大厦首层110号铺</t>
  </si>
  <si>
    <t>梁淑贞</t>
  </si>
  <si>
    <t>440681********3126</t>
  </si>
  <si>
    <t>佛山市环控环境工程有限公司</t>
  </si>
  <si>
    <t>91440606MA543Y9D2P</t>
  </si>
  <si>
    <t>佛山市顺德区杏坛镇麦村第二工业区良均路30号之二（住所申报）</t>
  </si>
  <si>
    <t>黄延喜</t>
  </si>
  <si>
    <t>342623********7793</t>
  </si>
  <si>
    <t>佛山市皇豪家具有限公司</t>
  </si>
  <si>
    <t>91440606304147263E</t>
  </si>
  <si>
    <t>佛山市顺德区龙江镇仙塘村委会宝涌工业大道8号右侧</t>
  </si>
  <si>
    <t>黄云妹</t>
  </si>
  <si>
    <t>440229********1922</t>
  </si>
  <si>
    <t>佛山市皇玛家具有限公司</t>
  </si>
  <si>
    <t>914406060778620202</t>
  </si>
  <si>
    <t>佛山市顺德区龙江镇华西凤塘工业区33号</t>
  </si>
  <si>
    <t>余霆</t>
  </si>
  <si>
    <t>420923********4937</t>
  </si>
  <si>
    <t>佛山市晖林涂装工程有限公司</t>
  </si>
  <si>
    <t>91440606MA52KUNW7H</t>
  </si>
  <si>
    <t>佛山市顺德区陈村镇南涌社区居民委员会南边岗南路商住楼1号美景豪庭9号铺（住所申报）</t>
  </si>
  <si>
    <t>钟明松</t>
  </si>
  <si>
    <t>450821********3215</t>
  </si>
  <si>
    <t>佛山市辉理家具有限公司</t>
  </si>
  <si>
    <t>914406063519106472</t>
  </si>
  <si>
    <t>佛山市顺德区龙江镇新华西村华南路12号1楼</t>
  </si>
  <si>
    <t>刘露</t>
  </si>
  <si>
    <t>432522********0690</t>
  </si>
  <si>
    <t>佛山市汇创塑料模具有限公司</t>
  </si>
  <si>
    <t>91440606MA4W2Y8J3A</t>
  </si>
  <si>
    <t>佛山市顺德区大良新滘社区居民委员会拓展路6号A座二楼之七</t>
  </si>
  <si>
    <t>梁庭轩</t>
  </si>
  <si>
    <t>440681********0234</t>
  </si>
  <si>
    <t>佛山市汇世房产代理有限公司</t>
  </si>
  <si>
    <t>914406060621564739</t>
  </si>
  <si>
    <t>佛山市顺德区乐从镇乐从居委会第三工业区23号地之二</t>
  </si>
  <si>
    <t>陈志辉</t>
  </si>
  <si>
    <t>430223********8716</t>
  </si>
  <si>
    <t>佛山市汇田激光设备有限公司</t>
  </si>
  <si>
    <t>91440604669893269D</t>
  </si>
  <si>
    <t>佛山市顺德区陈村镇大都村委会文登路1号福喜来公寓1座2901号（住所申报）</t>
  </si>
  <si>
    <t>陈耀均</t>
  </si>
  <si>
    <t>440104********0737</t>
  </si>
  <si>
    <t>佛山市慧和装饰有限公司</t>
  </si>
  <si>
    <t>91440606MA52KH9515</t>
  </si>
  <si>
    <t>佛山市顺德区红岗居委会广珠公路红岗工业区瑞安楼2梯302（仅作办公用途）</t>
  </si>
  <si>
    <t>杨东红</t>
  </si>
  <si>
    <t>441424********1382</t>
  </si>
  <si>
    <t>佛山市慧捷自动化机械有限公司</t>
  </si>
  <si>
    <t>914406065814124752</t>
  </si>
  <si>
    <t>佛山市顺德区陈村镇永兴鸡肠窑工业区一路9号</t>
  </si>
  <si>
    <t>高明迪</t>
  </si>
  <si>
    <t>231182********255X</t>
  </si>
  <si>
    <t>佛山市慧妍雅集形象设计有限公司</t>
  </si>
  <si>
    <t>91440606334871228X</t>
  </si>
  <si>
    <t>佛山市顺德区大良府又居委会新桂路明日华府一期3座805（该住所作为法律文件送达地，不做经营用途）</t>
  </si>
  <si>
    <t>廖锐荣</t>
  </si>
  <si>
    <t>440681********1013</t>
  </si>
  <si>
    <t>佛山市姬鸿旭自动化科技有限公司</t>
  </si>
  <si>
    <t>91440606338319449M</t>
  </si>
  <si>
    <t>佛山市顺德区容桂容里居委会昌成东路10号之三</t>
  </si>
  <si>
    <t>姬永红</t>
  </si>
  <si>
    <t>522122********6817</t>
  </si>
  <si>
    <t>佛山市吉到家家居制品有限公司</t>
  </si>
  <si>
    <t>914406063148545786</t>
  </si>
  <si>
    <t>佛山市顺德区容桂幸福居委会通关塘路11号首层之二（住所申报）</t>
  </si>
  <si>
    <t>杨学飞</t>
  </si>
  <si>
    <t>362301********4019</t>
  </si>
  <si>
    <t>佛山市吉鸿业不锈钢有限公司</t>
  </si>
  <si>
    <t>91440606560893476A</t>
  </si>
  <si>
    <t>佛山市顺德区龙江镇仙塘村委会沙龙路9号之二</t>
  </si>
  <si>
    <t>陈辉</t>
  </si>
  <si>
    <t>360424********6797</t>
  </si>
  <si>
    <t>佛山市集纳涂装设备有限公司</t>
  </si>
  <si>
    <t>91440606MA4WHPXJXK</t>
  </si>
  <si>
    <t>佛山市顺德区北滘镇北滘居委会南河西路2号之一（住所申报）</t>
  </si>
  <si>
    <t>文先喜</t>
  </si>
  <si>
    <t>430725********1596</t>
  </si>
  <si>
    <t>佛山市佳彬酒店管理有限公司</t>
  </si>
  <si>
    <t>91440606MA51NPJJ78</t>
  </si>
  <si>
    <t>佛山市顺德区大良新松社区居民委员会松安路一街9号凯顺楼06铺107</t>
  </si>
  <si>
    <t>郭盛军</t>
  </si>
  <si>
    <t>432901********6376</t>
  </si>
  <si>
    <t>佛山市家峻建筑有限公司</t>
  </si>
  <si>
    <t>91440606MA4WHH7QXH</t>
  </si>
  <si>
    <t>佛山市顺德区容桂南区居委会三级石直街22号二楼之一</t>
  </si>
  <si>
    <t>孙嘉庆</t>
  </si>
  <si>
    <t>440601********003X</t>
  </si>
  <si>
    <t>佛山市家眠家具有限公司</t>
  </si>
  <si>
    <t>91440606MA4WQ214XL</t>
  </si>
  <si>
    <t>佛山市顺德区乐从镇水藤村南村工业区3号二期三楼（住所申报）</t>
  </si>
  <si>
    <t>李天友</t>
  </si>
  <si>
    <t>510724********6113</t>
  </si>
  <si>
    <t>佛山市嘉西婴儿用品有限公司</t>
  </si>
  <si>
    <t>91440606688631141M</t>
  </si>
  <si>
    <t>佛山市顺德区北滘镇北滘居委会工业大道33号之五4楼</t>
  </si>
  <si>
    <t>祝飞亚</t>
  </si>
  <si>
    <t>340826********5326</t>
  </si>
  <si>
    <t>佛山市简梦家具有限公司</t>
  </si>
  <si>
    <t>91440606559179670J</t>
  </si>
  <si>
    <t>佛山市顺德区龙江镇世埠社区龙首沿岗路2号4楼</t>
  </si>
  <si>
    <t>杨再平</t>
  </si>
  <si>
    <t>511521********5115</t>
  </si>
  <si>
    <t>佛山市江南家具有限公司</t>
  </si>
  <si>
    <t>91440606581396196E</t>
  </si>
  <si>
    <t>佛山市顺德区龙江镇龙江居委会北华路北侧E08之（2）地块之一</t>
  </si>
  <si>
    <t>陈屹毅</t>
  </si>
  <si>
    <t>440682********3251</t>
  </si>
  <si>
    <t>佛山市江为模具五金有限公司</t>
  </si>
  <si>
    <t>914406065813764004</t>
  </si>
  <si>
    <t>佛山市顺德区大良古鉴村委会良勒路尾西3号之六</t>
  </si>
  <si>
    <t>彭慧兰</t>
  </si>
  <si>
    <t>430822********5069</t>
  </si>
  <si>
    <t>佛山市匠峰装饰设计工程有限公司</t>
  </si>
  <si>
    <t>9144060607026700X3</t>
  </si>
  <si>
    <t>佛山市顺德区乐从镇沙滘社区居民委员会东村涯石街一巷3号五层</t>
  </si>
  <si>
    <t>熊伟</t>
  </si>
  <si>
    <t>432503********5511</t>
  </si>
  <si>
    <t>佛山市匠昱冷暖设备有限公司</t>
  </si>
  <si>
    <t>91440606MA4UR6945R</t>
  </si>
  <si>
    <t>佛山市顺德区乐从镇乐从社区居民委员会佛山新城天虹路56号保利东滨花园10座105商铺</t>
  </si>
  <si>
    <t>庄栋</t>
  </si>
  <si>
    <t>440803********0318</t>
  </si>
  <si>
    <t>佛山市杰思纸类包装有限公司</t>
  </si>
  <si>
    <t>914406065863254697</t>
  </si>
  <si>
    <t>佛山市顺德区勒流众涌村众裕北路一街西三巷1号之一</t>
  </si>
  <si>
    <t>钟继来</t>
  </si>
  <si>
    <t>442522********6417</t>
  </si>
  <si>
    <t>佛山市结友国际货运代理有限公司</t>
  </si>
  <si>
    <t>91440606MA4WQPP61L</t>
  </si>
  <si>
    <t>佛山市顺德区容桂容山居委会丰宁路11号四层408号(住所申报)</t>
  </si>
  <si>
    <t>谢巧云</t>
  </si>
  <si>
    <t>341225********610X</t>
  </si>
  <si>
    <t>佛山市捷创隆不锈钢有限公司</t>
  </si>
  <si>
    <t>91440606MA4X2X304R</t>
  </si>
  <si>
    <t>佛山市顺德区陈村镇潭洲工业区工业三路38号力源物流城E区1座23A之一</t>
  </si>
  <si>
    <t>黄佳璇</t>
  </si>
  <si>
    <t>445202********306X</t>
  </si>
  <si>
    <t>佛山市捷祺金属制品有限公司</t>
  </si>
  <si>
    <t>91440606MA4UT8J7XG</t>
  </si>
  <si>
    <t>佛山市顺德区勒流街道江义村江义大道东六路7号</t>
  </si>
  <si>
    <t>林升克</t>
  </si>
  <si>
    <t>350425********3711</t>
  </si>
  <si>
    <t>佛山市捷优鼎房地产信息咨询有限公司</t>
  </si>
  <si>
    <t>91440606MA4X3D4950</t>
  </si>
  <si>
    <t>佛山市顺德区北滘镇北滘社区居民委员会东兴路31号美的翰诚嘉园商业街23号商铺之一（住所申报）</t>
  </si>
  <si>
    <t>杨立基</t>
  </si>
  <si>
    <t>440681********2616</t>
  </si>
  <si>
    <t>佛山市金彩福不锈钢有限公司</t>
  </si>
  <si>
    <t>91440606314851158P</t>
  </si>
  <si>
    <t>佛山市顺德区陈村镇永兴居委会工业区三路8号</t>
  </si>
  <si>
    <t>羽庆强</t>
  </si>
  <si>
    <t>450421********1596</t>
  </si>
  <si>
    <t>增值税，印花税</t>
  </si>
  <si>
    <t>佛山市金畅泰模具有限公司</t>
  </si>
  <si>
    <t>91440606MA4WBE5Q6T</t>
  </si>
  <si>
    <t>佛山市顺德区大良古鉴村委会顺翔路40号首层之十二</t>
  </si>
  <si>
    <t>杨仕锋</t>
  </si>
  <si>
    <t>452523********603X</t>
  </si>
  <si>
    <t>佛山市金锦乐化工有限公司</t>
  </si>
  <si>
    <t>91440606MA4W8JYM58</t>
  </si>
  <si>
    <t>佛山市顺德区大良近良居委会南翔路6号至壹大厦706室</t>
  </si>
  <si>
    <t>何剑</t>
  </si>
  <si>
    <t>510723********1758</t>
  </si>
  <si>
    <t>佛山市金懋源家具有限公司</t>
  </si>
  <si>
    <t>914406063149662037</t>
  </si>
  <si>
    <t>佛山市顺德区龙江镇苏溪工业区业源路二号三、四楼</t>
  </si>
  <si>
    <t>曹美玲</t>
  </si>
  <si>
    <t>441602********171X</t>
  </si>
  <si>
    <t>佛山市金尚雄办公家具有限公司</t>
  </si>
  <si>
    <t>91440606MA4UHFN95U</t>
  </si>
  <si>
    <t>佛山市顺德区龙江镇龙江镇社区居民委员会隔高工业路1号之六7层</t>
  </si>
  <si>
    <t>谭海发</t>
  </si>
  <si>
    <t>360721********5618</t>
  </si>
  <si>
    <t>佛山市金盛电热电器有限公司</t>
  </si>
  <si>
    <t>914406065974558402</t>
  </si>
  <si>
    <t>佛山市顺德区杏坛镇高赞村委会二环路8号顺德智富园6栋102</t>
  </si>
  <si>
    <t>王芙蓉</t>
  </si>
  <si>
    <t>432930********1968</t>
  </si>
  <si>
    <t>佛山市金顺杰金属制品有限公司</t>
  </si>
  <si>
    <t>91440606MA51T3PTXF</t>
  </si>
  <si>
    <t>佛山市顺德区勒流街道上涌村上涌大道20号之七（住所申报）</t>
  </si>
  <si>
    <t>周威</t>
  </si>
  <si>
    <t>430725********6018</t>
  </si>
  <si>
    <t>佛山市金拓隆家具制造有限公司</t>
  </si>
  <si>
    <t>91440606MA4W5F3J62</t>
  </si>
  <si>
    <t>广东省佛山市顺德区乐从镇沙边六涌工业区23座之四厂房</t>
  </si>
  <si>
    <t>黄仁新</t>
  </si>
  <si>
    <t>360782********3312</t>
  </si>
  <si>
    <t>佛山市金益明金属实业有限公司</t>
  </si>
  <si>
    <t>91440606338131745T</t>
  </si>
  <si>
    <t>佛山市顺德区陈村镇潭洲工业区工业三路38号力源物流城F区4座10号</t>
  </si>
  <si>
    <t>陈锦明</t>
  </si>
  <si>
    <t>440111********2734</t>
  </si>
  <si>
    <t>佛山市金志实业有限公司</t>
  </si>
  <si>
    <t>91440606725097102B</t>
  </si>
  <si>
    <t>佛山市顺德区容桂细滘顺德大道细滘路段</t>
  </si>
  <si>
    <t>李志仁</t>
  </si>
  <si>
    <t>440681********5912</t>
  </si>
  <si>
    <t>佛山市金尊雅家具有限公司</t>
  </si>
  <si>
    <t>91440606337957692A</t>
  </si>
  <si>
    <t>佛山市顺德区龙江镇东海村委会新世纪工业城A区3号虹桥B区A座二楼</t>
  </si>
  <si>
    <t>江练秋</t>
  </si>
  <si>
    <t>422101********6638</t>
  </si>
  <si>
    <t>佛山市锦的模具实业有限公司</t>
  </si>
  <si>
    <t>9144060635193741XR</t>
  </si>
  <si>
    <t>佛山市顺德区北滘镇顺江居委会环镇东路8号之三</t>
  </si>
  <si>
    <t>梁风烟</t>
  </si>
  <si>
    <t>350321********562X</t>
  </si>
  <si>
    <t>佛山市锦鸿精密模具有限公司</t>
  </si>
  <si>
    <t>914406066997713936</t>
  </si>
  <si>
    <t>佛山市顺德区勒流街道众涌村委会众裕以西10-2号地之一</t>
  </si>
  <si>
    <t>徐新振</t>
  </si>
  <si>
    <t>330226********7079</t>
  </si>
  <si>
    <t>企业所得税，城市维护建设税，印花税</t>
  </si>
  <si>
    <t>佛山市精翼家具有限公司</t>
  </si>
  <si>
    <t>9144060606850466XE</t>
  </si>
  <si>
    <t>佛山市顺德区北滘镇槎涌工业新区九湾13号之一（住所申报）</t>
  </si>
  <si>
    <t>王忠伦</t>
  </si>
  <si>
    <t>513021********6676</t>
  </si>
  <si>
    <t>佛山市精玥电子科技有限公司</t>
  </si>
  <si>
    <t>91440606MA4UW084XA</t>
  </si>
  <si>
    <t>佛山市顺德区乐从镇乐从居委会镇安路B8号铺之6</t>
  </si>
  <si>
    <t>房丽丽</t>
  </si>
  <si>
    <t>372833********3322</t>
  </si>
  <si>
    <t>佛山市景龙五金制品有限公司</t>
  </si>
  <si>
    <t>91440606MA4WQ8NQ6L</t>
  </si>
  <si>
    <t>佛山市顺德区乐从镇罗沙旧工业区26号（住所申报）</t>
  </si>
  <si>
    <t>甘子跃</t>
  </si>
  <si>
    <t>341225********1499</t>
  </si>
  <si>
    <t>佛山市久耐特不锈钢有限公司</t>
  </si>
  <si>
    <t>91440606334888038X</t>
  </si>
  <si>
    <t>佛山市顺德区陈村镇大都村委会罗家大巷3号</t>
  </si>
  <si>
    <t>易书律</t>
  </si>
  <si>
    <t>360311********2017</t>
  </si>
  <si>
    <t>佛山市久升全自动机械有限公司</t>
  </si>
  <si>
    <t>91440606MA4UH5E23Q</t>
  </si>
  <si>
    <t>佛山市顺德区伦教熹涌村委会科技东路7号D栋之五(住所申报）</t>
  </si>
  <si>
    <t>王益民</t>
  </si>
  <si>
    <t>320723********2430</t>
  </si>
  <si>
    <t>佛山市聚缘家具有限公司</t>
  </si>
  <si>
    <t>91440606MA4WGN0L5P</t>
  </si>
  <si>
    <t>佛山市顺德区乐从镇沙滘社区居民委员会东村广湛路大闸路段东侧和乐中路交汇处建筑物2018室</t>
  </si>
  <si>
    <t>岳俊</t>
  </si>
  <si>
    <t>510921********0919</t>
  </si>
  <si>
    <t>佛山市军攻机械科技有限公司</t>
  </si>
  <si>
    <t>91440606MA4WH03U09</t>
  </si>
  <si>
    <t>佛山市顺德区容桂南区居委会发昌路6号之二A</t>
  </si>
  <si>
    <t>夏晓军</t>
  </si>
  <si>
    <t>433024********3615</t>
  </si>
  <si>
    <t>佛山市钧乔电子商务有限公司</t>
  </si>
  <si>
    <t>91440606MA4UT8E78Q</t>
  </si>
  <si>
    <t>佛山市顺德区大良新滘居委会凤翔路51号顺雅名筑2座260号之四</t>
  </si>
  <si>
    <t>欧阳素玲</t>
  </si>
  <si>
    <t>440681********5429</t>
  </si>
  <si>
    <t>佛山市俊楠智能家具有限公司</t>
  </si>
  <si>
    <t>91440606MA518MWP9H</t>
  </si>
  <si>
    <t>佛山市顺德区龙江镇沙富沙坑工业区16号第七层（住所申报）</t>
  </si>
  <si>
    <t>谢生宁</t>
  </si>
  <si>
    <t>450121********5114</t>
  </si>
  <si>
    <t>佛山市俊轩电器实业有限公司</t>
  </si>
  <si>
    <t>91440606MA53MJBL2C</t>
  </si>
  <si>
    <t>佛山市顺德区勒流街道西华村工业区工业大道21号（爱迪雅三车间B区）之二</t>
  </si>
  <si>
    <t>覃何明</t>
  </si>
  <si>
    <t>450321********6019</t>
  </si>
  <si>
    <t>佛山市骏佰贸易有限公司</t>
  </si>
  <si>
    <t>91440606MA4UMEF05J</t>
  </si>
  <si>
    <t>佛山市顺德区北滘镇林头居委会新业一路17号102室</t>
  </si>
  <si>
    <t>宁国泰</t>
  </si>
  <si>
    <t>450603********3038</t>
  </si>
  <si>
    <t>佛山市骏拓建材有限公司</t>
  </si>
  <si>
    <t>91440606MA4UWKJ289</t>
  </si>
  <si>
    <t>佛山市顺德区容桂红星居委会文华路10号尚轩首层商铺1号之二</t>
  </si>
  <si>
    <t>岑俊霖</t>
  </si>
  <si>
    <t>440683********3918</t>
  </si>
  <si>
    <t>佛山市卡申网络科技有限公司</t>
  </si>
  <si>
    <t>91440606MA53JQJX4P</t>
  </si>
  <si>
    <t>佛山市顺德区容桂街道细滘居委会展业路5号二层2028号（住所申报）</t>
  </si>
  <si>
    <t>KIROV ALEKSEI</t>
  </si>
  <si>
    <t>7****6237</t>
  </si>
  <si>
    <t>佛山市开门红房地产经纪有限公司</t>
  </si>
  <si>
    <t>91440606MA4UQTT82X</t>
  </si>
  <si>
    <t>佛山市顺德区北滘镇槎涌社区居民委员会西庙宅区八巷5号（该住所只作法律文书送达地，不作经营用途）</t>
  </si>
  <si>
    <t>曾兴吉</t>
  </si>
  <si>
    <t>430923********8017</t>
  </si>
  <si>
    <t>佛山市开门红装饰工程有限公司</t>
  </si>
  <si>
    <t>91440606792923005Y</t>
  </si>
  <si>
    <t>佛山市顺德区伦教常教新成路18号阳光棕榈园一期11号铺位之一（住所申报）</t>
  </si>
  <si>
    <t>邹红</t>
  </si>
  <si>
    <t>360423********3723</t>
  </si>
  <si>
    <t>佛山市凯胖家具有限公司</t>
  </si>
  <si>
    <t>91440606MA520P92X1</t>
  </si>
  <si>
    <t>佛山市顺德区乐从镇大闸村黎湖工业区骏雅家具厂之内（住所申报）</t>
  </si>
  <si>
    <t>支平</t>
  </si>
  <si>
    <t>430624********6741</t>
  </si>
  <si>
    <t>佛山市康台电子科技有限公司</t>
  </si>
  <si>
    <t>91440606MA5173PX2U</t>
  </si>
  <si>
    <t>佛山市顺德区北滘镇顺江居委会新业一路7号第二综合楼二楼（住所申报）</t>
  </si>
  <si>
    <t>王军平</t>
  </si>
  <si>
    <t>432503********5039</t>
  </si>
  <si>
    <t>佛山市康维家具有限公司</t>
  </si>
  <si>
    <t>91440606MA4UPNDB3M</t>
  </si>
  <si>
    <t>佛山市顺德区乐从镇水藤西丫工商业区华发家具厂大楼二楼205室</t>
  </si>
  <si>
    <t>姚富春</t>
  </si>
  <si>
    <t>452424********0216</t>
  </si>
  <si>
    <t>佛山市康员味餐饮有限公司</t>
  </si>
  <si>
    <t>91440606334846399T</t>
  </si>
  <si>
    <t>佛山市顺德区大良金榜社区居民委员会锦绣路九座106号商铺之一</t>
  </si>
  <si>
    <t>林颖谊</t>
  </si>
  <si>
    <t>440623********6821</t>
  </si>
  <si>
    <t>佛山市珂展家具有限公司</t>
  </si>
  <si>
    <t>91440606MA51HEAA3E</t>
  </si>
  <si>
    <t>佛山市顺德区乐从镇路州村委会乐从大道东B270号星光广场B座1103号</t>
  </si>
  <si>
    <t>黄国鼎</t>
  </si>
  <si>
    <t>420983********0037</t>
  </si>
  <si>
    <t>佛山市科贝尔电器实业有限公司</t>
  </si>
  <si>
    <t>91440606065106121Q</t>
  </si>
  <si>
    <t>佛山市顺德区容桂容里居委会昌宝西路37号天富来国际工业城二期11座702单元</t>
  </si>
  <si>
    <t>黄秀英</t>
  </si>
  <si>
    <t>511024********1029</t>
  </si>
  <si>
    <t>佛山市科绿远电器有限公司</t>
  </si>
  <si>
    <t>91440606MA5228PY8F</t>
  </si>
  <si>
    <t>佛山市顺德区勒流街道支流北岸片D-XB-02-02-04-02号地块建筑物(住所申报)</t>
  </si>
  <si>
    <t>王锋</t>
  </si>
  <si>
    <t>420821********4618</t>
  </si>
  <si>
    <t>佛山市科润达机械有限公司</t>
  </si>
  <si>
    <t>91440606782980612F</t>
  </si>
  <si>
    <t>佛山市顺德区伦教荔村村委会伦教集约工业区国际木工机械城20号</t>
  </si>
  <si>
    <t>龙国安</t>
  </si>
  <si>
    <t>440623********0814</t>
  </si>
  <si>
    <t>佛山市库奇家具有限公司</t>
  </si>
  <si>
    <t>91440606MA4UQX5Y36</t>
  </si>
  <si>
    <t>佛山市顺德区乐从镇乐通大道北41号威斯广场9座502之八（该住所作为法律文件送达地，不作经营用途）</t>
  </si>
  <si>
    <t>钟俊</t>
  </si>
  <si>
    <t>510623********1118</t>
  </si>
  <si>
    <t>佛山市酷越家具有限公司</t>
  </si>
  <si>
    <t>91440606351185561H</t>
  </si>
  <si>
    <t>佛山市顺德区龙江镇仙塘村委会工业大道丽康创中心B座8楼B822号</t>
  </si>
  <si>
    <t>廖军</t>
  </si>
  <si>
    <t>452126********0316</t>
  </si>
  <si>
    <t>佛山市魁峰智能装备有限公司</t>
  </si>
  <si>
    <t>91440606MA531K6W9A</t>
  </si>
  <si>
    <t>佛山市顺德区均安镇均安社区居民委员会均益路196号六座三层之三</t>
  </si>
  <si>
    <t>艾之滔</t>
  </si>
  <si>
    <t>420581********0610</t>
  </si>
  <si>
    <t>佛山市拉迪拉家具有限公司</t>
  </si>
  <si>
    <t>91440606MA4W6ACQ2J</t>
  </si>
  <si>
    <t>佛山市顺德区乐从镇沙边村委会新桂路203号2座4层01A-01号室</t>
  </si>
  <si>
    <t>周毅兵</t>
  </si>
  <si>
    <t>430626********1815</t>
  </si>
  <si>
    <t>佛山市莱菲布勒家具有限公司</t>
  </si>
  <si>
    <t>91440606398057831P</t>
  </si>
  <si>
    <t>佛山市顺德区乐从镇新桂路A2顺联新城花园10座1502房</t>
  </si>
  <si>
    <t>魏文龙</t>
  </si>
  <si>
    <t>362523********2415</t>
  </si>
  <si>
    <t>佛山市懒人家具制造有限公司</t>
  </si>
  <si>
    <t>91440606052427823G</t>
  </si>
  <si>
    <t>佛山市顺德区乐从镇上华工业区北区1-2号</t>
  </si>
  <si>
    <t>万里红</t>
  </si>
  <si>
    <t>430404********053X</t>
  </si>
  <si>
    <t>佛山市琅轩装饰工程有限公司</t>
  </si>
  <si>
    <t>91440606MA4WYQQY3Y</t>
  </si>
  <si>
    <t>佛山市顺德区乐从镇三乐路劳岳大道岳步中路20号</t>
  </si>
  <si>
    <t>郭增坡</t>
  </si>
  <si>
    <t>410621********1016</t>
  </si>
  <si>
    <t>佛山市廊桥物业管理有限公司</t>
  </si>
  <si>
    <t>91440606MA52R0UU1M</t>
  </si>
  <si>
    <t>佛山市顺德区大良南华居委会凤南路23号廊桥名轩15号铺（住所申报）</t>
  </si>
  <si>
    <t>廖义元</t>
  </si>
  <si>
    <t>430402********3031</t>
  </si>
  <si>
    <t>佛山市浪沧电力科技有限公司</t>
  </si>
  <si>
    <t>91440606MA51P71E3B</t>
  </si>
  <si>
    <t>佛山市顺德区北滘镇碧江社区居民委员会碧江隔涌南路25号金逸轩2号商铺之二（住所申报）</t>
  </si>
  <si>
    <t>徐经天</t>
  </si>
  <si>
    <t>452402********121X</t>
  </si>
  <si>
    <t>佛山市乐递物流有限公司</t>
  </si>
  <si>
    <t>91440606MA4W84AT93</t>
  </si>
  <si>
    <t>佛山市顺德区龙江镇东涌居委会325国道涌口段9-2M首层1号铺</t>
  </si>
  <si>
    <t>叶存彪</t>
  </si>
  <si>
    <t>360423********0417</t>
  </si>
  <si>
    <t>佛山市力天金属制品有限公司</t>
  </si>
  <si>
    <t>91440606MA52P3BN0Q</t>
  </si>
  <si>
    <t>佛山市顺德区陈村镇绀村大道3号C070（住所申报）</t>
  </si>
  <si>
    <t>祝荣华</t>
  </si>
  <si>
    <t>441223********4153</t>
  </si>
  <si>
    <t>佛山市力王运输有限公司</t>
  </si>
  <si>
    <t>91440606MA51LYR816</t>
  </si>
  <si>
    <t>佛山市顺德区陈村镇赤花社区居民委员会广隆工业园兴业四路顺联机械城第17栋四层4009号</t>
  </si>
  <si>
    <t>潘廷江</t>
  </si>
  <si>
    <t>371312********6218</t>
  </si>
  <si>
    <t>佛山市丽德涂新材料有限公司</t>
  </si>
  <si>
    <t>91440606MA51F9HB1D</t>
  </si>
  <si>
    <t>佛山市顺德区大良新滘社区居民委员会凤翔路51号顺雅名筑1座720号之一</t>
  </si>
  <si>
    <t>麦丽燕</t>
  </si>
  <si>
    <t>440681********4728</t>
  </si>
  <si>
    <t>佛山市励杰贸易有限公司</t>
  </si>
  <si>
    <t>91440606MA52RWMC0B</t>
  </si>
  <si>
    <t>佛山市顺德区乐从镇乐从居委会建设路四路319-L1室（住所申报）</t>
  </si>
  <si>
    <t>梁长栋</t>
  </si>
  <si>
    <t>431224********631X</t>
  </si>
  <si>
    <t>佛山市利健餐饮服务有限公司</t>
  </si>
  <si>
    <t>91440606MA51H9151U</t>
  </si>
  <si>
    <t>佛山市顺德区容桂小黄圃居委会外环路14号东逸湾倚湖居112号商铺</t>
  </si>
  <si>
    <t>陈家明</t>
  </si>
  <si>
    <t>441283********0036</t>
  </si>
  <si>
    <t>佛山市利森精密模具有限公司</t>
  </si>
  <si>
    <t>9144060634536837X0</t>
  </si>
  <si>
    <t>广东省佛山市顺德区北滘镇马龙村马龙大道西一路4号之一（住所申报）</t>
  </si>
  <si>
    <t>唐庆林</t>
  </si>
  <si>
    <t>431129********1139</t>
  </si>
  <si>
    <t>佛山市利伟达五金制品有限公司</t>
  </si>
  <si>
    <t>91440606MA539NF14M</t>
  </si>
  <si>
    <t>佛山市顺德区北滘镇桃村工业区西二路2号B座之三（住所申报）</t>
  </si>
  <si>
    <t>张伟军</t>
  </si>
  <si>
    <t>441224********1710</t>
  </si>
  <si>
    <t>佛山市利至五金塑料制品有限公司</t>
  </si>
  <si>
    <t>914406065764615552</t>
  </si>
  <si>
    <t>佛山市顺德区容桂小黄圃居委会朝桂路二横路6号</t>
  </si>
  <si>
    <t>李志军</t>
  </si>
  <si>
    <t>430626********5612</t>
  </si>
  <si>
    <t>佛山市联电电器制造有限公司</t>
  </si>
  <si>
    <t>914406063381074979</t>
  </si>
  <si>
    <t>佛山市顺德区勒流街道办事处勒流居委会永兴街1号之十三（住所申报）</t>
  </si>
  <si>
    <t>王玉华</t>
  </si>
  <si>
    <t>362123********3036</t>
  </si>
  <si>
    <t>佛山市联世网络科技有限公司</t>
  </si>
  <si>
    <t>91440606586378966N</t>
  </si>
  <si>
    <t>佛山市顺德区北滘镇设计城居委会蓬莱路88号设计城三期东座4楼404B室</t>
  </si>
  <si>
    <t>梁啟杰</t>
  </si>
  <si>
    <t>440681********2335</t>
  </si>
  <si>
    <t>佛山市霖岚文化传播有限公司</t>
  </si>
  <si>
    <t>91440606MA524URE83</t>
  </si>
  <si>
    <t>佛山市顺德区北滘镇君兰社区居民委员会人昌路3号美的新都荟广场1座2919之二</t>
  </si>
  <si>
    <t>李秋玲</t>
  </si>
  <si>
    <t>410105********0529</t>
  </si>
  <si>
    <t>佛山市玲萍酒店管理有限公司</t>
  </si>
  <si>
    <t>91440606MA51R6TT2T</t>
  </si>
  <si>
    <t xml:space="preserve"> 佛山市顺德区大良新松社区居民委员会松安路一街9号凯顺楼04铺111</t>
  </si>
  <si>
    <t>赖振杰</t>
  </si>
  <si>
    <t>441827********3618</t>
  </si>
  <si>
    <t>佛山市领步配电设备有限公司</t>
  </si>
  <si>
    <t>91440606MA51CP510R</t>
  </si>
  <si>
    <t>佛山市顺德区容桂桂洲居委会大市直街77号二层之一（住所申报）</t>
  </si>
  <si>
    <t>张选有</t>
  </si>
  <si>
    <t>440306********0419</t>
  </si>
  <si>
    <t>佛山市领健医药科技有限公司</t>
  </si>
  <si>
    <t>91440606MA5389JC6J</t>
  </si>
  <si>
    <t>佛山市顺德区北滘镇北滘街道居委会南源路150号铺之二（住所申报）</t>
  </si>
  <si>
    <t>何玮琪</t>
  </si>
  <si>
    <t>440181********2729</t>
  </si>
  <si>
    <t>佛山市六德机械有限公司</t>
  </si>
  <si>
    <t>91440606325050444P</t>
  </si>
  <si>
    <t>佛山市顺德区容桂上佳市居委会隔涌路26号之一</t>
  </si>
  <si>
    <t>余旭光</t>
  </si>
  <si>
    <t>342622********8531</t>
  </si>
  <si>
    <t>佛山市六度物流有限公司</t>
  </si>
  <si>
    <t>91440606MA4W5RUR6R</t>
  </si>
  <si>
    <t>佛山市顺德区乐从镇创兴三路以西、环镇南路以北（09-01-05A）之一储备地块B区B3（住所申报）</t>
  </si>
  <si>
    <t>吴政育</t>
  </si>
  <si>
    <t>440923********0279</t>
  </si>
  <si>
    <t>佛山市龙集渣土运输有限公司</t>
  </si>
  <si>
    <t>91440606MA520E524U</t>
  </si>
  <si>
    <t>佛山市顺德区龙江镇龙江社区居民委员会丰华北路二巷4号首层</t>
  </si>
  <si>
    <t>冯广宏</t>
  </si>
  <si>
    <t>440681********4234</t>
  </si>
  <si>
    <t>佛山市龙剑上网服务有限公司</t>
  </si>
  <si>
    <t>91440606303912701H</t>
  </si>
  <si>
    <t>佛山市顺德区北滘镇三洪奇社区居民委员会三洪奇大道西8号西侧四层局部</t>
  </si>
  <si>
    <t>王务祥</t>
  </si>
  <si>
    <t>430923********3213</t>
  </si>
  <si>
    <t>佛山市龙宇建设有限公司</t>
  </si>
  <si>
    <t>91440606MA53FN329G</t>
  </si>
  <si>
    <t>佛山市顺德区容桂街道办事处红星社区居民委员会文海西路16号龙光尚街大厦1座618号（住所申报）</t>
  </si>
  <si>
    <t>孙驿龙</t>
  </si>
  <si>
    <t>412801********1114</t>
  </si>
  <si>
    <t>佛山市隆均鑫机械有限公司</t>
  </si>
  <si>
    <t>91440606MA4W69FJ13</t>
  </si>
  <si>
    <t>佛山市顺德区大良新滘居委会凤翔路7号之二</t>
  </si>
  <si>
    <t>盛冬梅</t>
  </si>
  <si>
    <t>362430********5727</t>
  </si>
  <si>
    <t>佛山市露帝思家具有限公司</t>
  </si>
  <si>
    <t>91440606338194009F</t>
  </si>
  <si>
    <t>佛山市顺德区龙江镇新华西村保涌工业区华宝路3号2楼</t>
  </si>
  <si>
    <t>张从玉</t>
  </si>
  <si>
    <t>360424********6252</t>
  </si>
  <si>
    <t>佛山市罗捷特五金制品有限公司</t>
  </si>
  <si>
    <t>91440606320503838N</t>
  </si>
  <si>
    <t>佛山市顺德区勒流街道众涌联众路52号之六</t>
  </si>
  <si>
    <t>MAKSIM NIKIFOROV</t>
  </si>
  <si>
    <t>7****6394</t>
  </si>
  <si>
    <t>佛山市绿辰通风设备有限公司</t>
  </si>
  <si>
    <t>91440606303888377K</t>
  </si>
  <si>
    <t>佛山市顺德区勒流街道稔海环村北路10号</t>
  </si>
  <si>
    <t>陈桂滨</t>
  </si>
  <si>
    <t>450421********0558</t>
  </si>
  <si>
    <t>佛山市迈利隆商贸有限公司</t>
  </si>
  <si>
    <t>91440606MA53JL2N0C</t>
  </si>
  <si>
    <t>佛山市顺德区乐从镇路州村委会第二工业区11号地B309号</t>
  </si>
  <si>
    <t>李振华</t>
  </si>
  <si>
    <t>450421********1532</t>
  </si>
  <si>
    <t>佛山市美尔菲斯包装机械有限公司</t>
  </si>
  <si>
    <t>914406063149863783</t>
  </si>
  <si>
    <t>佛山市顺德区大良古鉴成丰路3号之三</t>
  </si>
  <si>
    <t>卢矫鑫</t>
  </si>
  <si>
    <t>360424********0578</t>
  </si>
  <si>
    <t>佛山市美尔菲斯广告传播有限公司</t>
  </si>
  <si>
    <t>914406065723500069</t>
  </si>
  <si>
    <t>佛山市顺德区大良凤翔路５１号顺雅名筑１座207号</t>
  </si>
  <si>
    <t>佛山市美化创宏家具有限公司</t>
  </si>
  <si>
    <t>91440606MA4UYWFY8M</t>
  </si>
  <si>
    <t>佛山市顺德区龙江镇南坑村铜坑工业大道6号</t>
  </si>
  <si>
    <t>陈建</t>
  </si>
  <si>
    <t>510724********0454</t>
  </si>
  <si>
    <t>佛山市美化创奇家具有限公司</t>
  </si>
  <si>
    <t>91440606MA4UJT231Y</t>
  </si>
  <si>
    <t>佛山市顺德区龙江镇东涌居委会涌口工业区冠业路5号B15仓</t>
  </si>
  <si>
    <t>周波</t>
  </si>
  <si>
    <t>430204********2014</t>
  </si>
  <si>
    <t>佛山市美铭电器实业有限公司</t>
  </si>
  <si>
    <t>91440606MA4WH8HW8C</t>
  </si>
  <si>
    <t>佛山市顺德区勒流街道富裕村富涌路10号A栋二层之三</t>
  </si>
  <si>
    <t>胡婷</t>
  </si>
  <si>
    <t>522424********0044</t>
  </si>
  <si>
    <t>佛山市蒙得电器科技有限公司</t>
  </si>
  <si>
    <t>91440606MA4WEEYF7R</t>
  </si>
  <si>
    <t>佛山市顺德区容桂华口居委会顺德高新区（容桂）外环路106号2座首层之一（住所申报）</t>
  </si>
  <si>
    <t>袁培杰</t>
  </si>
  <si>
    <t>230713********061X</t>
  </si>
  <si>
    <t>佛山市盟约瑞迅工业设计有限公司</t>
  </si>
  <si>
    <t>440681588300249</t>
  </si>
  <si>
    <t>佛山市顺德区北滘镇三洪奇居委会三乐路北１号顺德工业设计园Ｆ栋三楼１０Ａ</t>
  </si>
  <si>
    <t>刘东跃</t>
  </si>
  <si>
    <t>360203********3537</t>
  </si>
  <si>
    <t>佛山市米拉多电器有限公司</t>
  </si>
  <si>
    <t>914406063348060710</t>
  </si>
  <si>
    <t>佛山市顺德区杏坛镇北水工业区一路6号之七</t>
  </si>
  <si>
    <t>林让源</t>
  </si>
  <si>
    <t>350526********5031</t>
  </si>
  <si>
    <t>佛山市敏安服装有限公司</t>
  </si>
  <si>
    <t>91440606MA51PUP71B</t>
  </si>
  <si>
    <t>佛山市顺德区均安镇沙头社区居民委员会榄涌西路5号之一</t>
  </si>
  <si>
    <t>欧阳肖敏</t>
  </si>
  <si>
    <t>440681********5501</t>
  </si>
  <si>
    <t>佛山市名仕汽车销售有限公司</t>
  </si>
  <si>
    <t>914406063981283536</t>
  </si>
  <si>
    <t>佛山市顺德区容桂细滘居委会广珠路段8号之一首层C商铺</t>
  </si>
  <si>
    <t>刘石养</t>
  </si>
  <si>
    <t>440822********5111</t>
  </si>
  <si>
    <t>佛山市明禾环保科技有限公司</t>
  </si>
  <si>
    <t>91440606562629812T</t>
  </si>
  <si>
    <t>佛山市顺德区容桂幸福居委会长锦路2号枫林雅居103C号办公室</t>
  </si>
  <si>
    <t>李锐华</t>
  </si>
  <si>
    <t>440681********2038</t>
  </si>
  <si>
    <t>佛山市明哲文化传播有限公司</t>
  </si>
  <si>
    <t>91440606MA52T13T5P</t>
  </si>
  <si>
    <t>广东省佛山市顺德区乐从镇大罗村委会乐中路139号创智谷4栋816房（住所申报）</t>
  </si>
  <si>
    <t>潘明清</t>
  </si>
  <si>
    <t>360721********0816</t>
  </si>
  <si>
    <t>佛山市铭健宇通信技术有限公司</t>
  </si>
  <si>
    <t>91440606MA4UP61Q3B</t>
  </si>
  <si>
    <t>佛山市顺德区乐从镇腾冲三乐西路B288-295号二、三、四层的第二层210室之一</t>
  </si>
  <si>
    <t>唐恒阳</t>
  </si>
  <si>
    <t>441823********5516</t>
  </si>
  <si>
    <t>佛山市墨尚研景观设计工程有限公司</t>
  </si>
  <si>
    <t>91440606MA51JE359U</t>
  </si>
  <si>
    <t>佛山市顺德区北滘镇北滘社区居民委员会林上路6号华美达广场7号楼705号之一（住所申报）</t>
  </si>
  <si>
    <t>叶一文</t>
  </si>
  <si>
    <t>440924********1426</t>
  </si>
  <si>
    <t>佛山市木川机械有限公司</t>
  </si>
  <si>
    <t>91440606MA4WQDK59D</t>
  </si>
  <si>
    <t>佛山市顺德区大良新滘居委会凤翔路41号顺德创意产业园E栋516之二十九</t>
  </si>
  <si>
    <t>莫燕宝</t>
  </si>
  <si>
    <t>440981********1915</t>
  </si>
  <si>
    <t>佛山市木隼榫家具有限公司</t>
  </si>
  <si>
    <t>91440606MA51C52H80</t>
  </si>
  <si>
    <t>佛山市顺德区陈村镇赤花居委会广隆工业园兴业4路18号顺联机械城18栋三层301-091（住所申报）</t>
  </si>
  <si>
    <t>刘海明</t>
  </si>
  <si>
    <t>450921********3222</t>
  </si>
  <si>
    <t>佛山市木言家具有限公司</t>
  </si>
  <si>
    <t>91440606MA51TCKA75</t>
  </si>
  <si>
    <t>佛山市顺德区杏坛镇麦村七滘工业区七路48-49号(住所申报）</t>
  </si>
  <si>
    <t>余南冬</t>
  </si>
  <si>
    <t>360424********0015</t>
  </si>
  <si>
    <t>佛山市慕克电器有限公司</t>
  </si>
  <si>
    <t>91440606MA4WWKDD15</t>
  </si>
  <si>
    <t>佛山市顺德区容桂华口居委会昌宝东路16号天富来国际工业城1座401号、402号、501号、502号（住所申报）</t>
  </si>
  <si>
    <t>李再喜</t>
  </si>
  <si>
    <t>432423********267X</t>
  </si>
  <si>
    <t>佛山市娜年时光家具有限公司</t>
  </si>
  <si>
    <t>91440606MA52WL3092</t>
  </si>
  <si>
    <t>佛山市顺德区乐从镇水藤北围工业区（浪登百货大楼斜对面）16号地之二新综合楼五楼（住所申报）</t>
  </si>
  <si>
    <t>刘智伟</t>
  </si>
  <si>
    <t>362523********1612</t>
  </si>
  <si>
    <t>佛山市男神餐饮文化有限公司</t>
  </si>
  <si>
    <t>91440606MA53H0T22X</t>
  </si>
  <si>
    <t>佛山市顺德区龙江镇东涌社区居民委员会乐龙国际家居创意城F座首层B1（住所申报）</t>
  </si>
  <si>
    <t>黎庆猛</t>
  </si>
  <si>
    <t>441282********0012</t>
  </si>
  <si>
    <t>佛山市南晨电器实业有限公司</t>
  </si>
  <si>
    <t>91440606MA537WGD2D</t>
  </si>
  <si>
    <t>佛山市顺德区勒流街道新城居委会中城路1号之一（住所申报）</t>
  </si>
  <si>
    <t>钟小玲</t>
  </si>
  <si>
    <t>452822********0622</t>
  </si>
  <si>
    <t>佛山市南克机械有限公司</t>
  </si>
  <si>
    <t>91440606MA4WWQKT3Y</t>
  </si>
  <si>
    <t>佛山市顺德区伦教常教广珠路东侧合丰围广珠路7号（3号馆4号铺）（住所申报）</t>
  </si>
  <si>
    <t>马勇华</t>
  </si>
  <si>
    <t>450821********4051</t>
  </si>
  <si>
    <t>佛山市诺宏自动化设备有限公司</t>
  </si>
  <si>
    <t>91440606MA514MMC79</t>
  </si>
  <si>
    <t>佛山市顺德区伦教常教建业路北5号之六（住所申报）</t>
  </si>
  <si>
    <t>时俊</t>
  </si>
  <si>
    <t>522622********5133</t>
  </si>
  <si>
    <t>佛山市诺垲特新材料有限公司</t>
  </si>
  <si>
    <t>91440606MA4X4TDLXE</t>
  </si>
  <si>
    <t>佛山市顺德区乐从镇新华路A201三楼1室</t>
  </si>
  <si>
    <t>陈承</t>
  </si>
  <si>
    <t>522723********0216</t>
  </si>
  <si>
    <t>佛山市诺西贝商贸有限公司</t>
  </si>
  <si>
    <t>91440606MA51HB2H1C</t>
  </si>
  <si>
    <t>佛山市顺德区陈村镇赤花居委会广隆工业园兴业4路顺联机械城第11栋二层B09号（住所申报）</t>
  </si>
  <si>
    <t>柯于亮</t>
  </si>
  <si>
    <t>420222********8317</t>
  </si>
  <si>
    <t>佛山市诺伊斯家具有限公司</t>
  </si>
  <si>
    <t>91440606MA4ULT8X6T</t>
  </si>
  <si>
    <t>佛山市顺德区龙江镇沙富大道11号C座</t>
  </si>
  <si>
    <t>张珠机</t>
  </si>
  <si>
    <t>452524********3635</t>
  </si>
  <si>
    <t>佛山市欧爵蒂曼家具有限公司</t>
  </si>
  <si>
    <t>91440606MA4UN2KN8A</t>
  </si>
  <si>
    <t>佛山市顺德区乐从镇水藤葵林二巷1号505室</t>
  </si>
  <si>
    <t>林绍旺</t>
  </si>
  <si>
    <t>430581********4914</t>
  </si>
  <si>
    <t>佛山市欧凯龙智能家居有限公司</t>
  </si>
  <si>
    <t>91440606MA52J9399E</t>
  </si>
  <si>
    <t>广东省佛山市顺德区龙江镇旺岗村三坊路5号4楼、5楼A区（住所申报）</t>
  </si>
  <si>
    <t>刘芬彩</t>
  </si>
  <si>
    <t>432823********7528</t>
  </si>
  <si>
    <t>佛山市欧莱狄家具有限公司</t>
  </si>
  <si>
    <t>91440606MA4WDARDXT</t>
  </si>
  <si>
    <t>佛山市顺德区乐从镇沙滘社区居民委员会南村牧伯南一巷1号（该住所作为法律文书送达地、不作经营用途）</t>
  </si>
  <si>
    <t>谢凡</t>
  </si>
  <si>
    <t>430725********4673</t>
  </si>
  <si>
    <t>佛山市欧奇环保热能科技有限公司</t>
  </si>
  <si>
    <t>440681736151266</t>
  </si>
  <si>
    <t>佛山市顺德区容桂街道红星聚胜工业区广星路11号B</t>
  </si>
  <si>
    <t>黄明佳</t>
  </si>
  <si>
    <t>440623********5938</t>
  </si>
  <si>
    <t>增值税，个人所得税，城市维护建设税</t>
  </si>
  <si>
    <t>佛山市欧唯雅家具有限公司</t>
  </si>
  <si>
    <t>91440606075061940Y</t>
  </si>
  <si>
    <t>佛山市顺德区龙江镇长路工业区16号之二</t>
  </si>
  <si>
    <t>周定国</t>
  </si>
  <si>
    <t>450332********2411</t>
  </si>
  <si>
    <t>佛山市派雪厨卫电器有限公司</t>
  </si>
  <si>
    <t>914406063250289685</t>
  </si>
  <si>
    <t>佛山市顺德区容桂扁滘居委会华美路1号4楼之一</t>
  </si>
  <si>
    <t>叶舟</t>
  </si>
  <si>
    <t>420923********1777</t>
  </si>
  <si>
    <t>佛山市蒎德物业管理有限公司</t>
  </si>
  <si>
    <t>91440606351188922W</t>
  </si>
  <si>
    <t>佛山市顺德区龙江镇东涌社区涌口工业区海逸路1号205室</t>
  </si>
  <si>
    <t>李锦坪</t>
  </si>
  <si>
    <t>440623********0424</t>
  </si>
  <si>
    <t>营业税，企业所得税</t>
  </si>
  <si>
    <t>佛山市盘古投资管理有限公司</t>
  </si>
  <si>
    <t>91440606562551170X</t>
  </si>
  <si>
    <t>佛山市顺德区北滘镇林头居委会105国道林头路段物业一楼办公室</t>
  </si>
  <si>
    <t>胡万福</t>
  </si>
  <si>
    <t>420106********4819</t>
  </si>
  <si>
    <t>佛山市品顾环保科技有限公司</t>
  </si>
  <si>
    <t>91440606MA4WXBBU9Y</t>
  </si>
  <si>
    <t>佛山市顺德区乐从镇佛山“一环”以南南村路段中乐加油站东侧四座六楼12号</t>
  </si>
  <si>
    <t>韦远航</t>
  </si>
  <si>
    <t>450881********1457</t>
  </si>
  <si>
    <t>企业所得税，个人所得税</t>
  </si>
  <si>
    <t>佛山市珀尊家具有限公司</t>
  </si>
  <si>
    <t>91440606MA519EJQ8U</t>
  </si>
  <si>
    <t>佛山市顺德区杏坛镇雁园工业区62号之一</t>
  </si>
  <si>
    <t>许中荣</t>
  </si>
  <si>
    <t>362523********4863</t>
  </si>
  <si>
    <t>佛山市蒲生五金机械模具有限公司</t>
  </si>
  <si>
    <t>91440606073503258H</t>
  </si>
  <si>
    <t>广东省佛山市顺德区乐从镇平步工业区南二路四号</t>
  </si>
  <si>
    <t>蒲生</t>
  </si>
  <si>
    <t>452526********0217</t>
  </si>
  <si>
    <t>佛山市埔源贸易有限责任公司</t>
  </si>
  <si>
    <t>91440606794660501W</t>
  </si>
  <si>
    <t>佛山市顺德区大良新桂路明日广场2座401之五</t>
  </si>
  <si>
    <t>张春伟</t>
  </si>
  <si>
    <t>441421********1750</t>
  </si>
  <si>
    <t>佛山市普尔通货运代理有限公司</t>
  </si>
  <si>
    <t>91440606MA51MMT52J</t>
  </si>
  <si>
    <t>佛山市顺德区伦教荔村村委会国际木工机械城23号之九</t>
  </si>
  <si>
    <t>罗志宇</t>
  </si>
  <si>
    <t>450330********273X</t>
  </si>
  <si>
    <t>佛山市普克电器制造有限公司</t>
  </si>
  <si>
    <t>91440606594055470H</t>
  </si>
  <si>
    <t>佛山市顺德区北滘镇碧江坤洲工业区</t>
  </si>
  <si>
    <t>文加社</t>
  </si>
  <si>
    <t>430424********8232</t>
  </si>
  <si>
    <t>佛山市企博光电有限公司</t>
  </si>
  <si>
    <t>91440606MA4X8JBMX9</t>
  </si>
  <si>
    <t>佛山市顺德区均安镇均安居委会祥安南路9号二层之二（住所申报）</t>
  </si>
  <si>
    <t>黄宗鑫</t>
  </si>
  <si>
    <t>510225********5956</t>
  </si>
  <si>
    <t>佛山市企亮纸业有限公司</t>
  </si>
  <si>
    <t>91440606MA51YLB77D</t>
  </si>
  <si>
    <t>佛山市顺德区容桂马冈村委会马冈工业区骏马路13号首层之六（住所申报）</t>
  </si>
  <si>
    <t>叶鸿辉</t>
  </si>
  <si>
    <t>440681********5978</t>
  </si>
  <si>
    <t>佛山市启诚建筑工程有限公司</t>
  </si>
  <si>
    <t>91440606314886254C</t>
  </si>
  <si>
    <t>佛山市顺德区大良新滘社区凤翔路51号顺雅名筑2座262号之一</t>
  </si>
  <si>
    <t>周应来</t>
  </si>
  <si>
    <t>430624********2010</t>
  </si>
  <si>
    <t>佛山市启盛电子科技有限公司</t>
  </si>
  <si>
    <t>91440606398107800D</t>
  </si>
  <si>
    <t>佛山市顺德区容桂幸福居委会长锦路2号枫林雅居710号</t>
  </si>
  <si>
    <t>杨锡文</t>
  </si>
  <si>
    <t>440582********3998</t>
  </si>
  <si>
    <t>佛山市气聪蔚来科技有限公司</t>
  </si>
  <si>
    <t>91440606MA4X62Q32R</t>
  </si>
  <si>
    <t>广东省佛山市顺德区陈村镇赤花社区广隆工业园兴业4路顺联机械城第25座二层234-31（住所申报）</t>
  </si>
  <si>
    <t>卢辉</t>
  </si>
  <si>
    <t>430725********371X</t>
  </si>
  <si>
    <t>佛山市千喜圣家具实业有限公司</t>
  </si>
  <si>
    <t>91440606MA515QR4X9</t>
  </si>
  <si>
    <t>佛山市顺德区龙江镇龙江社区居民委员会高滘工业区二路2号车间二、三楼</t>
  </si>
  <si>
    <t>雷塘玲</t>
  </si>
  <si>
    <t>431128********1846</t>
  </si>
  <si>
    <t>佛山市千正五金实业有限公司</t>
  </si>
  <si>
    <t>91440606MA4UX2TG2F</t>
  </si>
  <si>
    <t>佛山市顺德区容桂龙涌口村民委员会联胜工业区7号之一</t>
  </si>
  <si>
    <t>杨海军</t>
  </si>
  <si>
    <t>513701********5414</t>
  </si>
  <si>
    <t>佛山市谦泽贸易有限公司</t>
  </si>
  <si>
    <t>91440606584741485D</t>
  </si>
  <si>
    <t>佛山市顺德区大良北区居委会桂畔路倚涛轩14号铺之一（住所申报）</t>
  </si>
  <si>
    <t>吴伟奇</t>
  </si>
  <si>
    <t>440623********0810</t>
  </si>
  <si>
    <t>佛山市乾来文化传播有限公司</t>
  </si>
  <si>
    <t>91440606MA516APN4M</t>
  </si>
  <si>
    <t>佛山市顺德区容桂容山居委会乐华中路26号首层之三（住所申报）</t>
  </si>
  <si>
    <t>刘昱</t>
  </si>
  <si>
    <t>430103********4572</t>
  </si>
  <si>
    <t>佛山市轻舍酒店管理有限公司</t>
  </si>
  <si>
    <t>91440606MA538TRN10</t>
  </si>
  <si>
    <t>佛山市顺德区北滘镇碧桂园社区居民委员会碧桂园大道2号碧桂园总部新翼广场3座1633之一（住所申报）</t>
  </si>
  <si>
    <t>黄春桥</t>
  </si>
  <si>
    <t>440881********0210</t>
  </si>
  <si>
    <t>佛山市卿邦五金科技有限公司</t>
  </si>
  <si>
    <t>91440606MA51HGBU9N</t>
  </si>
  <si>
    <t>佛山市顺德区杏坛镇高赞村委会二环路8号顺德智富园10栋304</t>
  </si>
  <si>
    <t>梁长府</t>
  </si>
  <si>
    <t>440825********0752</t>
  </si>
  <si>
    <t>佛山市曲凡家具有限公司</t>
  </si>
  <si>
    <t>91440606MA4WFQ2257</t>
  </si>
  <si>
    <t>佛山市顺德区龙江镇东涌社区坦东工业区北华路3号B座</t>
  </si>
  <si>
    <t>张春根</t>
  </si>
  <si>
    <t>360424********2851</t>
  </si>
  <si>
    <t>佛山市全屋五金技术服务有限公司</t>
  </si>
  <si>
    <t>91440606MA51RQU064</t>
  </si>
  <si>
    <t>佛山市顺德区大良逢沙村委会荟智路2号车创智谷广场A1栋102房之二（住所申报）</t>
  </si>
  <si>
    <t>董建斌</t>
  </si>
  <si>
    <t>432402********1010</t>
  </si>
  <si>
    <t>佛山市群杰金属材料有限公司</t>
  </si>
  <si>
    <t>91440606MA51XR6177</t>
  </si>
  <si>
    <t>佛山市顺德区陈村镇赤花社区居民委员会广隆工业园兴业4路顺联机械城第19栋三层C01A号</t>
  </si>
  <si>
    <t>杜杰成</t>
  </si>
  <si>
    <t>440681********2313</t>
  </si>
  <si>
    <t>佛山市热途热能科技有限公司</t>
  </si>
  <si>
    <t>91440606MA52UPQQ8W</t>
  </si>
  <si>
    <t>佛山市顺德区大良街道办事处五沙社区居民委员会新凯路7号科盈国际工业园一期厂房一的二层206单元（住所申报）</t>
  </si>
  <si>
    <t>汤烈刚</t>
  </si>
  <si>
    <t>421081********5516</t>
  </si>
  <si>
    <t>佛山市荣恩电器有限公司</t>
  </si>
  <si>
    <t>914406060684674243</t>
  </si>
  <si>
    <t>佛山市顺德区杏坛镇齐杏居委会杏坛工业园科技区九路2号之一</t>
  </si>
  <si>
    <t>黄少玲</t>
  </si>
  <si>
    <t>441222********4725</t>
  </si>
  <si>
    <t>佛山市荣之达纸制品有限公司</t>
  </si>
  <si>
    <t>91440606MA51HQRTXW</t>
  </si>
  <si>
    <t>佛山市顺德区龙江镇西庆潮海路7号二栋一层厂房</t>
  </si>
  <si>
    <t>程丽群</t>
  </si>
  <si>
    <t>440623********4307</t>
  </si>
  <si>
    <t>佛山市融徽电器科技有限公司</t>
  </si>
  <si>
    <t>91440606MA529RJ955</t>
  </si>
  <si>
    <t>佛山市顺德区容桂华口居委会顺德高新区（容桂）外环路106号3座首层（住所申报）</t>
  </si>
  <si>
    <t>汪俊武</t>
  </si>
  <si>
    <t>340203********0230</t>
  </si>
  <si>
    <t>佛山市融越置业有限公司</t>
  </si>
  <si>
    <t>91440606MA4X71UM6A</t>
  </si>
  <si>
    <t>佛山市顺德区大良古鉴村委会凤翔路45号凤翔商业广场4020</t>
  </si>
  <si>
    <t>张成文</t>
  </si>
  <si>
    <t>532123********1113</t>
  </si>
  <si>
    <t>佛山市锐尚电器科技有限公司</t>
  </si>
  <si>
    <t>91440606304255977F</t>
  </si>
  <si>
    <t>佛山市顺德区勒流街道众涌村委会众富路13号之五(住所申报）</t>
  </si>
  <si>
    <t>熊兵柱</t>
  </si>
  <si>
    <t>432522********7397</t>
  </si>
  <si>
    <t>佛山市瑞思捷餐饮管理有限公司</t>
  </si>
  <si>
    <t>914406043546530335</t>
  </si>
  <si>
    <t>佛山市顺德区乐从镇乐从居委会兴乐路二街A20号（置德豪庭）15号商铺</t>
  </si>
  <si>
    <t>邓景洪</t>
  </si>
  <si>
    <t>440224********0732</t>
  </si>
  <si>
    <t>佛山市瑞沅贸易有限公司</t>
  </si>
  <si>
    <t>91440606MA52L4JX44</t>
  </si>
  <si>
    <t>佛山市顺德区乐从镇乐从居委会细海工业区9-1号地F西201（住所申报）</t>
  </si>
  <si>
    <t>蒋兴伟</t>
  </si>
  <si>
    <t>511621********0879</t>
  </si>
  <si>
    <t>佛山市瑞之蓝物流有限公司</t>
  </si>
  <si>
    <t>91440606MA4ULNPQ0B</t>
  </si>
  <si>
    <t>佛山市顺德区乐从镇沙滘居委会东区振东中路15号3-4号仓（住所申报）</t>
  </si>
  <si>
    <t>蓝婷</t>
  </si>
  <si>
    <t>450923********5965</t>
  </si>
  <si>
    <t>佛山市润照贸易有限公司</t>
  </si>
  <si>
    <t>91440606MA4UK8E52X</t>
  </si>
  <si>
    <t>佛山市顺德区乐从镇路州村横溪沙工业区1座327号办公室</t>
  </si>
  <si>
    <t>梅代印</t>
  </si>
  <si>
    <t>510283********3812</t>
  </si>
  <si>
    <t>佛山市塞北货运代理有限公司</t>
  </si>
  <si>
    <t>91440606303876421B</t>
  </si>
  <si>
    <t>顺德区龙江镇龙江办事处扒头10——4M地块永讯物流配载中心仓储中心B栋1--3号</t>
  </si>
  <si>
    <t>刘刚</t>
  </si>
  <si>
    <t>652325********3233</t>
  </si>
  <si>
    <t>佛山市三贝涂料有限公司</t>
  </si>
  <si>
    <t>91440606MA4UNBQD9H</t>
  </si>
  <si>
    <t>佛山市顺德区大良近良居委会同晖路三街10号首层之二（住改商）</t>
  </si>
  <si>
    <t>邓明顺</t>
  </si>
  <si>
    <t>440222********2277</t>
  </si>
  <si>
    <t>佛山市三梁模具有限公司</t>
  </si>
  <si>
    <t>91440606MA4XAD3K71</t>
  </si>
  <si>
    <t>佛山市顺德区北滘镇顺江居委会环镇东路8号之十八</t>
  </si>
  <si>
    <t>林桂粦</t>
  </si>
  <si>
    <t>350321********5617</t>
  </si>
  <si>
    <t>佛山市叁林艺术家具有限公司</t>
  </si>
  <si>
    <t>91440606MA539NGL4Y</t>
  </si>
  <si>
    <t>佛山市顺德区北滘镇君兰社区居民委员会人昌路3号美的新都荟广场2座2501之二（住所申报）</t>
  </si>
  <si>
    <t>罗振星</t>
  </si>
  <si>
    <t>440681********2617</t>
  </si>
  <si>
    <t>佛山市桑程邓五金制品有限公司</t>
  </si>
  <si>
    <t>91440606MA4UM53T1U</t>
  </si>
  <si>
    <t>佛山市顺德区容桂红旗居委会红旗中路16号二楼之五（住所申报）</t>
  </si>
  <si>
    <t>桑培兰</t>
  </si>
  <si>
    <t>420122********5830</t>
  </si>
  <si>
    <t>佛山市森动制衣有限公司</t>
  </si>
  <si>
    <t>91440606MA4UT2M13F</t>
  </si>
  <si>
    <t>佛山市顺德区均安镇均益路194号世友工业城4座303房</t>
  </si>
  <si>
    <t>柯伟</t>
  </si>
  <si>
    <t>422126********403X</t>
  </si>
  <si>
    <t>佛山市森度装饰设计工程有限公司</t>
  </si>
  <si>
    <t>914406063042404096</t>
  </si>
  <si>
    <t>佛山市顺德区大良近良同晖路二十七街2号首层之二</t>
  </si>
  <si>
    <t>邝桂明</t>
  </si>
  <si>
    <t>440623********1013</t>
  </si>
  <si>
    <t>佛山市森洁奥环保工程有限公司</t>
  </si>
  <si>
    <t>91440606MA4WEW2Y8J</t>
  </si>
  <si>
    <t>佛山市顺德区北滘镇君兰社区居民委员会君兰君岭路6号-A4（住所申报）</t>
  </si>
  <si>
    <t>谢宏锋</t>
  </si>
  <si>
    <t>445221********6951</t>
  </si>
  <si>
    <t>佛山市森韬贸易有限公司</t>
  </si>
  <si>
    <t>91440606MA4ULMP64X</t>
  </si>
  <si>
    <t>佛山市顺德区大良新滘凤翔路41号顺德创意产业园A栋106号之九</t>
  </si>
  <si>
    <t>孙剑韬</t>
  </si>
  <si>
    <t>440602********003X</t>
  </si>
  <si>
    <t>佛山市山镨商务咨询有限公司</t>
  </si>
  <si>
    <t>91440606MA513MAA97</t>
  </si>
  <si>
    <t>佛山市顺德区北滘镇君兰社区居民委员会怡福路2号北滘国际财富中心5号楼10楼1003房（住所申报）</t>
  </si>
  <si>
    <t>辛丛越</t>
  </si>
  <si>
    <t>640203********0032</t>
  </si>
  <si>
    <t>佛山市上钰五金家具有限公司</t>
  </si>
  <si>
    <t>91440606MA4UQ7TW9Y</t>
  </si>
  <si>
    <t>佛山市顺德区勒流街道连杜村天任工业园内45号之三厂房</t>
  </si>
  <si>
    <t>叶超</t>
  </si>
  <si>
    <t>430725********0376</t>
  </si>
  <si>
    <t>佛山市尚玮家具有限公司</t>
  </si>
  <si>
    <t>91440606MA4UM2AP57</t>
  </si>
  <si>
    <t>佛山市</t>
  </si>
  <si>
    <t>向兴南</t>
  </si>
  <si>
    <t>510522********4117</t>
  </si>
  <si>
    <t>佛山市尚友家具有限公司</t>
  </si>
  <si>
    <t>914406063980442217</t>
  </si>
  <si>
    <t>佛山市顺德区龙江镇官田新隆路22号C座三至四楼</t>
  </si>
  <si>
    <t>陈镜棱</t>
  </si>
  <si>
    <t>440681********4238</t>
  </si>
  <si>
    <t>佛山市申邦电气有限公司</t>
  </si>
  <si>
    <t>9144060655913216XD</t>
  </si>
  <si>
    <t>佛山市顺德区大良广珠路南二路2号东侧厂房二楼之一</t>
  </si>
  <si>
    <t>邓卫勇</t>
  </si>
  <si>
    <t>362424********2919</t>
  </si>
  <si>
    <t>佛山市深美达经贸有限公司</t>
  </si>
  <si>
    <t>431121********9063</t>
  </si>
  <si>
    <t>佛山市顺德区龙江镇苏溪社区居民委员会龙山材料城301</t>
  </si>
  <si>
    <t>奉海荣</t>
  </si>
  <si>
    <t>城镇土地使用税</t>
  </si>
  <si>
    <t>佛山市沈洋钢业有限公司</t>
  </si>
  <si>
    <t>91440606MA51J5EM37</t>
  </si>
  <si>
    <t>佛山市顺德区陈村镇绀现村委会佛陈路绀现路段佛陈路南68号金锠国际金属交易广场B区1号103号铺（住所申报）</t>
  </si>
  <si>
    <t>李洋</t>
  </si>
  <si>
    <t>320981********1734</t>
  </si>
  <si>
    <t>佛山市圣尔阳光家具有限公司</t>
  </si>
  <si>
    <t>91440606MA4WUFXY6C</t>
  </si>
  <si>
    <t>佛山市顺德区龙江镇旺岗村委会旺村路16号</t>
  </si>
  <si>
    <t>陈劲章</t>
  </si>
  <si>
    <t>440781********6733</t>
  </si>
  <si>
    <t>佛山市胜谦物流有限公司</t>
  </si>
  <si>
    <t>914406060795320767</t>
  </si>
  <si>
    <t>广东省佛山市顺德区乐从镇广东乐从钢铁世界E1区钢铁世界大道商务楼A座4楼06单元</t>
  </si>
  <si>
    <t>霍乃培</t>
  </si>
  <si>
    <t>440623********3112</t>
  </si>
  <si>
    <t>佛山市盛春温室工程有限公司</t>
  </si>
  <si>
    <t>91440606073464447U</t>
  </si>
  <si>
    <t>佛山市顺德区北滘镇高村工业区五路17号之一</t>
  </si>
  <si>
    <t>张代玉</t>
  </si>
  <si>
    <t>452822********2421</t>
  </si>
  <si>
    <t>佛山市盛汇铝制品有限公司</t>
  </si>
  <si>
    <t>914406060524990779</t>
  </si>
  <si>
    <t>佛山市顺德区杏坛镇东村村委会大道南35号之一</t>
  </si>
  <si>
    <t>刘惠阳</t>
  </si>
  <si>
    <t>440681********5924</t>
  </si>
  <si>
    <t>佛山市施洛可新型装饰材料有限公司</t>
  </si>
  <si>
    <t>91440606MA4WUHLH6A</t>
  </si>
  <si>
    <t>佛山市顺德区勒流街道办事处新安村委会富安工业区（一期）10-6号地块之三厂房A区之二（住所申报）</t>
  </si>
  <si>
    <t>张霞</t>
  </si>
  <si>
    <t>412824********478X</t>
  </si>
  <si>
    <t>佛山市史昇科技有限公司</t>
  </si>
  <si>
    <t>91440606MA53T9CN66</t>
  </si>
  <si>
    <t>佛山市顺德区容桂容里居委会昌宝西路33号天富来国际工业城三期16座首层101之一（住所申报）</t>
  </si>
  <si>
    <t>丁洪梅</t>
  </si>
  <si>
    <t>513601********4088</t>
  </si>
  <si>
    <t>佛山市世尊家具有限公司</t>
  </si>
  <si>
    <t>914406060812153363</t>
  </si>
  <si>
    <t>佛山市顺德区龙江镇旺岗村委会沙庆路2号二、三楼</t>
  </si>
  <si>
    <t>张建强</t>
  </si>
  <si>
    <t>410123********0039</t>
  </si>
  <si>
    <t>佛山市事达丰电器科技有限公司</t>
  </si>
  <si>
    <t>91440606MA532FC23R</t>
  </si>
  <si>
    <t>佛山市顺德区勒流街道众涌村委会众裕路以西10-2号地之二（住所申报）</t>
  </si>
  <si>
    <t>宋小丽</t>
  </si>
  <si>
    <t>431081********4648</t>
  </si>
  <si>
    <t>佛山市守闯自动化设备有限公司</t>
  </si>
  <si>
    <t>91440606MA51G8HM4H</t>
  </si>
  <si>
    <t>佛山市顺德区勒流街道新城居委会镇北二巷5号</t>
  </si>
  <si>
    <t>文功印</t>
  </si>
  <si>
    <t>412902********1731</t>
  </si>
  <si>
    <t>佛山市顺德曼众电器有限公司</t>
  </si>
  <si>
    <t>91440606086821562E</t>
  </si>
  <si>
    <t>佛山市顺德区容桂容里居委会昌宝西路37号天富来国际工业城二期1座7层701单元</t>
  </si>
  <si>
    <t>关健明</t>
  </si>
  <si>
    <t>440102********4055</t>
  </si>
  <si>
    <t>佛山市顺德侨立中医院有限公司</t>
  </si>
  <si>
    <t>91440606MA4UMWCM5C</t>
  </si>
  <si>
    <t>佛山市顺德区大良南江新中路4号</t>
  </si>
  <si>
    <t>何冠西</t>
  </si>
  <si>
    <t>440681********061X</t>
  </si>
  <si>
    <t>佛山市顺德区艾克色涂料有限公司</t>
  </si>
  <si>
    <t>91440606783885043B</t>
  </si>
  <si>
    <t>佛山市顺德区大良大门金陡路之三</t>
  </si>
  <si>
    <t>黄日东</t>
  </si>
  <si>
    <t>422325********383X</t>
  </si>
  <si>
    <t>佛山市顺德区艾盛光电科技有限公司</t>
  </si>
  <si>
    <t>91440606557323026L</t>
  </si>
  <si>
    <t>佛山市顺德区勒流街道光大居委会市场北路3号</t>
  </si>
  <si>
    <t>曹剑锋</t>
  </si>
  <si>
    <t>440823********491X</t>
  </si>
  <si>
    <t>佛山市顺德区爱凯保电机有限公司</t>
  </si>
  <si>
    <t>91440606MA4X6G1D3R</t>
  </si>
  <si>
    <t>佛山市顺德区北滘镇西滘村西滘大道78号之四（住所申报）</t>
  </si>
  <si>
    <t>雷青保</t>
  </si>
  <si>
    <t>432925********2013</t>
  </si>
  <si>
    <t>佛山市顺德区爱派特电器有限公司</t>
  </si>
  <si>
    <t>91440606337953122R</t>
  </si>
  <si>
    <t>佛山市顺德区伦教常教振兴路二街5号铺</t>
  </si>
  <si>
    <t>李明明</t>
  </si>
  <si>
    <t>420682********0030</t>
  </si>
  <si>
    <t>佛山市顺德区爱奇儿鞋业有限公司</t>
  </si>
  <si>
    <t>91440606MA4WDHK24J</t>
  </si>
  <si>
    <t>佛山市顺德区勒流街道黄连工业大道三路7号</t>
  </si>
  <si>
    <t>段方超</t>
  </si>
  <si>
    <t>430224********2217</t>
  </si>
  <si>
    <t>佛山市顺德区安捷实业有限公司</t>
  </si>
  <si>
    <t>914406067480124311</t>
  </si>
  <si>
    <t>佛山市顺德区勒流镇扶闾第二工业区</t>
  </si>
  <si>
    <t>廖志华</t>
  </si>
  <si>
    <t>440623********3632</t>
  </si>
  <si>
    <t>佛山市顺德区安然威客网络科技有限公司</t>
  </si>
  <si>
    <t>9144060607347950XD</t>
  </si>
  <si>
    <t>佛山市顺德区北滘镇广教社区居民委员会广教路1号慧聪家电城1座403号商铺（住所申报）</t>
  </si>
  <si>
    <t>刘志玲</t>
  </si>
  <si>
    <t>421003********1528</t>
  </si>
  <si>
    <t>佛山市顺德区奥奥运动器材有限公司</t>
  </si>
  <si>
    <t>91440606065126229N</t>
  </si>
  <si>
    <t>佛山市顺德区伦教街道三洲工业区建设南路15号之一</t>
  </si>
  <si>
    <t>谭锦坤</t>
  </si>
  <si>
    <t>440623********2612</t>
  </si>
  <si>
    <t>增值税，企业所得税，城市维护建设税，房产税</t>
  </si>
  <si>
    <t>佛山市顺德区澳达路家具有限公司</t>
  </si>
  <si>
    <t>91440606759246946F</t>
  </si>
  <si>
    <t>佛山市顺德区龙江镇丰华南路官田开发区</t>
  </si>
  <si>
    <t>谭聪玲</t>
  </si>
  <si>
    <t>440623********4277</t>
  </si>
  <si>
    <t>增值税，企业所得税，个人所得税，城市维护建设税，印花税，环境保护税</t>
  </si>
  <si>
    <t>佛山市顺德区澳峰家具有限公司</t>
  </si>
  <si>
    <t>91440606566614458P</t>
  </si>
  <si>
    <t>佛山市顺德区龙江镇龙山龙峰工业大道13号之二</t>
  </si>
  <si>
    <t>张新金</t>
  </si>
  <si>
    <t>360424********4976</t>
  </si>
  <si>
    <t>佛山市顺德区澳金铜铝型材有限公司</t>
  </si>
  <si>
    <t>91440606752077000K</t>
  </si>
  <si>
    <t>佛山市顺德区勒流镇东风工业区港口路</t>
  </si>
  <si>
    <t>何有仔</t>
  </si>
  <si>
    <t>440623********1715</t>
  </si>
  <si>
    <t>佛山市顺德区澳先骏五金制品有限公司</t>
  </si>
  <si>
    <t>91440606664975695A</t>
  </si>
  <si>
    <t>佛山市顺德区容桂龙涌口村委会福源工业区18号之三</t>
  </si>
  <si>
    <t>周冠球</t>
  </si>
  <si>
    <t>440623********1213</t>
  </si>
  <si>
    <t>佛山市顺德区百宝汇家具有限公司</t>
  </si>
  <si>
    <t>91440606315093416D</t>
  </si>
  <si>
    <t>佛山市顺德区龙江镇旺岗村委会西苑一街2号B座7-9楼</t>
  </si>
  <si>
    <t>谭达文</t>
  </si>
  <si>
    <t>440681********4239</t>
  </si>
  <si>
    <t>佛山市顺德区百盛广告有限公司</t>
  </si>
  <si>
    <t>914406066770558715</t>
  </si>
  <si>
    <t>佛山市顺德区乐从镇水藤入村大道17号</t>
  </si>
  <si>
    <t>陈斌</t>
  </si>
  <si>
    <t>511621********2796</t>
  </si>
  <si>
    <t>佛山市顺德区百诗达服装有限公司</t>
  </si>
  <si>
    <t>91440606092385621L</t>
  </si>
  <si>
    <t>佛山市顺德区大良古鉴村昌宏路21号之10厂房</t>
  </si>
  <si>
    <t>陈永高</t>
  </si>
  <si>
    <t>330327********0950</t>
  </si>
  <si>
    <t>佛山市顺德区佰达通包装印刷有限公司</t>
  </si>
  <si>
    <t>91440606753696524C</t>
  </si>
  <si>
    <t>黎锦泉</t>
  </si>
  <si>
    <t>440623********2691</t>
  </si>
  <si>
    <t>佛山市顺德区柏成机械设备制造有限公司</t>
  </si>
  <si>
    <t>9144060657966303X4</t>
  </si>
  <si>
    <t>佛山市顺德区伦教羊额村委会泰安路北６８号之五</t>
  </si>
  <si>
    <t>王平</t>
  </si>
  <si>
    <t>422823********0016</t>
  </si>
  <si>
    <t>佛山市顺德区柏莎电子科技有限公司</t>
  </si>
  <si>
    <t>914406066715580210</t>
  </si>
  <si>
    <t>佛山市顺德区伦教荔村村委会北海工业区（市一横路谢凯雄厂房四楼之一）</t>
  </si>
  <si>
    <t>龙首云</t>
  </si>
  <si>
    <t>432325********3410</t>
  </si>
  <si>
    <t>佛山市顺德区班美五金制品有限公司</t>
  </si>
  <si>
    <t>91440606092350672H</t>
  </si>
  <si>
    <t>佛山市顺德区乐从镇大墩工业区工业西一路7号</t>
  </si>
  <si>
    <t>陈国强</t>
  </si>
  <si>
    <t>440681********3159</t>
  </si>
  <si>
    <t>佛山市顺德区宝时安货运代理有限公司</t>
  </si>
  <si>
    <t>91440606560845909G</t>
  </si>
  <si>
    <t>佛山市顺德区乐从镇沙滘社区东村原新村公路外、新村联合塘南侧A1号</t>
  </si>
  <si>
    <t>王建新</t>
  </si>
  <si>
    <t>362502********0616</t>
  </si>
  <si>
    <t>佛山市顺德区北滘镇德信印刷厂</t>
  </si>
  <si>
    <t>91440606MA4UY4HB6R</t>
  </si>
  <si>
    <t>佛山市顺德区北滘镇高村工业区六路9号</t>
  </si>
  <si>
    <t>郭桂菊</t>
  </si>
  <si>
    <t>440623********2647</t>
  </si>
  <si>
    <t>佛山市顺德区北滘镇酒对点饮料有限公司</t>
  </si>
  <si>
    <t>914406063250640886</t>
  </si>
  <si>
    <t>佛山市顺德区北滘镇新城区火炬路一号B10-B13号铺</t>
  </si>
  <si>
    <t>杨碧琳</t>
  </si>
  <si>
    <t>500241********5327</t>
  </si>
  <si>
    <t>佛山市顺德区北滘镇美雅尔喷涂有限公司</t>
  </si>
  <si>
    <t>91440606738551984E</t>
  </si>
  <si>
    <t>佛山市顺德区北滘镇水口工业区</t>
  </si>
  <si>
    <t>邓智铭</t>
  </si>
  <si>
    <t>440681********3113</t>
  </si>
  <si>
    <t>佛山市顺德区北滘镇水口幼儿园</t>
  </si>
  <si>
    <t>52440606076662748A</t>
  </si>
  <si>
    <t>佛山市顺德区北滘镇水口村细街大路16号</t>
  </si>
  <si>
    <t>叶凤转</t>
  </si>
  <si>
    <t>440711********3321</t>
  </si>
  <si>
    <t>佛山市顺德区北滘镇顺利达玻璃制品有限公司</t>
  </si>
  <si>
    <t>91440606231926273M</t>
  </si>
  <si>
    <t>佛山市顺德区北滘镇广教工业区</t>
  </si>
  <si>
    <t>王新</t>
  </si>
  <si>
    <t>342122********4411</t>
  </si>
  <si>
    <t>房产税</t>
  </si>
  <si>
    <t>佛山市顺德区必高汽车维修有限公司</t>
  </si>
  <si>
    <t>91440606586391669U</t>
  </si>
  <si>
    <t>佛山市顺德区乐从镇乐樵路东乐陶瓷厂侧东乐综合楼</t>
  </si>
  <si>
    <t>周双波</t>
  </si>
  <si>
    <t>441481********5710</t>
  </si>
  <si>
    <t>佛山市顺德区铂爵商务信息咨询有限公司</t>
  </si>
  <si>
    <t>91440606MA53MJN74K</t>
  </si>
  <si>
    <t>佛山市顺德区大良街道祥兴西路联安二巷7号（住所申报）</t>
  </si>
  <si>
    <t>谢威严</t>
  </si>
  <si>
    <t>441224********7051</t>
  </si>
  <si>
    <t>佛山市顺德区博创精工冲模制造有限公司</t>
  </si>
  <si>
    <t>440681******718</t>
  </si>
  <si>
    <t>佛山市顺德区容桂扁滘居委会华富路3号首层之八</t>
  </si>
  <si>
    <t>米泽超</t>
  </si>
  <si>
    <t>433130********0917</t>
  </si>
  <si>
    <t>佛山市顺德区博思管理技术交流培训中心</t>
  </si>
  <si>
    <t>52440606749990085R</t>
  </si>
  <si>
    <t>顺德区大良鉴海北路118号</t>
  </si>
  <si>
    <t>伍伟明</t>
  </si>
  <si>
    <t>440623********4816</t>
  </si>
  <si>
    <t>佛山市顺德区彩丽水产养殖有限公司</t>
  </si>
  <si>
    <t>91440606314814437A</t>
  </si>
  <si>
    <t>佛山市顺德区龙江镇东头村一区17号</t>
  </si>
  <si>
    <t>谭安明</t>
  </si>
  <si>
    <t>440623********4216</t>
  </si>
  <si>
    <t>佛山市顺德区曾键电器科技有限公司</t>
  </si>
  <si>
    <t>91440606058514485G</t>
  </si>
  <si>
    <t>佛山市顺德区伦教鸡洲工业区5号之一</t>
  </si>
  <si>
    <t>曾键</t>
  </si>
  <si>
    <t>430624********6159</t>
  </si>
  <si>
    <t>佛山市顺德区朝晖测绘信息咨询有限公司</t>
  </si>
  <si>
    <t>91440606MA4UJ7RB60</t>
  </si>
  <si>
    <t>佛山市顺德区乐从镇路州村委会乐从大道东B207号星光广场D座1230号</t>
  </si>
  <si>
    <t>刘焘</t>
  </si>
  <si>
    <t>430903********3050</t>
  </si>
  <si>
    <t>佛山市顺德区车之港汽车服务有限公司</t>
  </si>
  <si>
    <t>91440606577897385W</t>
  </si>
  <si>
    <t>佛山市顺德区龙江镇仙塘村环村路员工村1-4号铺</t>
  </si>
  <si>
    <t>李捷玲</t>
  </si>
  <si>
    <t>441283********646X</t>
  </si>
  <si>
    <t>房产税，印花税，城镇土地使用税，环境保护税</t>
  </si>
  <si>
    <t>佛山市顺德区陈村文海幼儿园</t>
  </si>
  <si>
    <t>52440606680554874U</t>
  </si>
  <si>
    <t>顺德区陈村石洲文海大道旁</t>
  </si>
  <si>
    <t>林桂英</t>
  </si>
  <si>
    <t>440623********2329</t>
  </si>
  <si>
    <t>佛山市顺德区宸业五金模具有限公司</t>
  </si>
  <si>
    <t>914406066751806524</t>
  </si>
  <si>
    <t>佛山市顺德区容桂容边居委会南堤二路21号首层之一</t>
  </si>
  <si>
    <t>曹志坡</t>
  </si>
  <si>
    <t>362101********2237</t>
  </si>
  <si>
    <t>佛山市顺德区晨熤电器有限公司</t>
  </si>
  <si>
    <t>914406060524428630</t>
  </si>
  <si>
    <t>佛山市顺德区伦教羊额兴业路2号</t>
  </si>
  <si>
    <t>蓝海琼</t>
  </si>
  <si>
    <t>441422********0026</t>
  </si>
  <si>
    <t>佛山市顺德区成宏家具有限公司</t>
  </si>
  <si>
    <t>914406060599068434</t>
  </si>
  <si>
    <t>佛山市顺德区龙江镇广湛路6号325国道陈涌路段255号A座（住所申报）</t>
  </si>
  <si>
    <t>周德明</t>
  </si>
  <si>
    <t>430124********9639</t>
  </si>
  <si>
    <t>佛山市顺德区成胜公路工程有限公司</t>
  </si>
  <si>
    <t>91440606712267977Q</t>
  </si>
  <si>
    <t>佛山市顺德区大良沿江路佩岗街柏利广场C座1号铺</t>
  </si>
  <si>
    <t>余耀辉</t>
  </si>
  <si>
    <t>440623********3673</t>
  </si>
  <si>
    <t>佛山市顺德区诚扬纺织品有限公司</t>
  </si>
  <si>
    <t>91440606MA4UNCYQ96</t>
  </si>
  <si>
    <t>佛山市顺德区均安镇均安居委会业安路77号首层之一</t>
  </si>
  <si>
    <t>杨子恩</t>
  </si>
  <si>
    <t>440725********2130</t>
  </si>
  <si>
    <t>佛山市顺德区承丰建筑工程劳务有限公司</t>
  </si>
  <si>
    <t>914406067946484579</t>
  </si>
  <si>
    <t>佛山市顺德区大良象龙西路1号二楼之二</t>
  </si>
  <si>
    <t>尉柱涛</t>
  </si>
  <si>
    <t>422124********0015</t>
  </si>
  <si>
    <t>佛山市顺德区川顺物业管理有限公司</t>
  </si>
  <si>
    <t>914406060614680538</t>
  </si>
  <si>
    <t>佛山市顺德区大良金榜家乐村1座首层4号铺</t>
  </si>
  <si>
    <t>余成春</t>
  </si>
  <si>
    <t>510521********2135</t>
  </si>
  <si>
    <t>佛山市顺德区传照五金制品有限公司</t>
  </si>
  <si>
    <t>91440606324745543J</t>
  </si>
  <si>
    <t>佛山市顺德区大良红岗甘源工业区五街4号之二</t>
  </si>
  <si>
    <t>李华金</t>
  </si>
  <si>
    <t>510521********7230</t>
  </si>
  <si>
    <t>佛山市顺德区创科模具五金有限公司</t>
  </si>
  <si>
    <t>91440606551683178N</t>
  </si>
  <si>
    <t>佛山市顺德区北滘镇顺江居委会三乐东路22号金型4仓库之光板车间办公室（仅作办公用途）</t>
  </si>
  <si>
    <t>李秀云</t>
  </si>
  <si>
    <t>412930********6766</t>
  </si>
  <si>
    <t>佛山市顺德区创巧机械模具实业有限公司</t>
  </si>
  <si>
    <t>91440606698116688M</t>
  </si>
  <si>
    <t>佛山市顺德区容桂容边居委会高新区（容桂）新有中路8号尚钢模具工业城B112号首层</t>
  </si>
  <si>
    <t>陈正良</t>
  </si>
  <si>
    <t>430322********1058</t>
  </si>
  <si>
    <t>佛山市顺德区磁翼厨房设备有限公司</t>
  </si>
  <si>
    <t>91440606MA4WJHWFX7</t>
  </si>
  <si>
    <t>佛山市顺德区勒流众涌村塘利塘居路15号之四（住所申报）</t>
  </si>
  <si>
    <t>王秀辉</t>
  </si>
  <si>
    <t>440883********143X</t>
  </si>
  <si>
    <t>佛山市顺德区聪昀能光伏项目工程有限公司</t>
  </si>
  <si>
    <t>91440606MA4X4B639T</t>
  </si>
  <si>
    <t>佛山市顺德区均安镇仓门龙华路17号地铺</t>
  </si>
  <si>
    <t>何月凤</t>
  </si>
  <si>
    <t>440623********4726</t>
  </si>
  <si>
    <t>佛山市顺德区达宏家具制造有限公司</t>
  </si>
  <si>
    <t>914406067912245526</t>
  </si>
  <si>
    <t>佛山市顺德区龙江镇东涌社区涌口工业区优越路12号六楼</t>
  </si>
  <si>
    <t>梁满星</t>
  </si>
  <si>
    <t>440623********2675</t>
  </si>
  <si>
    <t>增值税，企业所得税，印花税</t>
  </si>
  <si>
    <t>佛山市顺德区达宏鑫精密塑胶模具有限公司</t>
  </si>
  <si>
    <t>91440606334864490M</t>
  </si>
  <si>
    <t>佛山市顺德区勒流众涌村委会塘利住宅小区内编号219地块</t>
  </si>
  <si>
    <t>于宏伟</t>
  </si>
  <si>
    <t>341222********4439</t>
  </si>
  <si>
    <t>佛山市顺德区达进塑料包装装潢印刷有限公司</t>
  </si>
  <si>
    <t>914406067829984768</t>
  </si>
  <si>
    <t>佛山市顺德区容桂南区居委会盛隆路12号</t>
  </si>
  <si>
    <t>吴肖玉</t>
  </si>
  <si>
    <t>440623********5968</t>
  </si>
  <si>
    <t>佛山市顺德区达逸尚优电器有限公司</t>
  </si>
  <si>
    <t>91440606071911151D</t>
  </si>
  <si>
    <t>佛山市顺德区勒流街道东风村委会东风工业大道发展路3号之7</t>
  </si>
  <si>
    <t>舒国龙</t>
  </si>
  <si>
    <t>422324********0039</t>
  </si>
  <si>
    <t>增值税，企业所得税，个人所得税，城市维护建设税，印花税</t>
  </si>
  <si>
    <t>佛山市顺德区大良富豪饮食有限公司</t>
  </si>
  <si>
    <t>91440606231922053B</t>
  </si>
  <si>
    <t>顺德区大良街道凤山中路3号</t>
  </si>
  <si>
    <t>潘允坚</t>
  </si>
  <si>
    <t>440623********0016</t>
  </si>
  <si>
    <t>佛山市顺德区大良富利日用品厂</t>
  </si>
  <si>
    <t>92440606G33848362T</t>
  </si>
  <si>
    <t>佛山市顺德区大良南江居委会广珠路南一路2号13栋厂房首层之五</t>
  </si>
  <si>
    <t>欧阳辉</t>
  </si>
  <si>
    <t>440623********0433</t>
  </si>
  <si>
    <t>佛山市顺德区大良明日之星新桂托儿所</t>
  </si>
  <si>
    <t>52440606MJL6626343</t>
  </si>
  <si>
    <t>佛山市顺德区大良街道云盛路十一街十巷2号</t>
  </si>
  <si>
    <t>梁少红</t>
  </si>
  <si>
    <t>440623********4762</t>
  </si>
  <si>
    <t>佛山市顺德区大良益众康药业有限公司</t>
  </si>
  <si>
    <t>91440606MA544Q3J7N</t>
  </si>
  <si>
    <t>佛山市顺德区大良云路居委会碧溪路尚明雅舍3号楼26号商铺（住所申报）</t>
  </si>
  <si>
    <t>陈干亮</t>
  </si>
  <si>
    <t>440623********003</t>
  </si>
  <si>
    <t>佛山市顺德区大良中辉包装有限公司</t>
  </si>
  <si>
    <t>914406067080792951</t>
  </si>
  <si>
    <t>佛山市顺德区大良街道凤翔工业园成功路21号</t>
  </si>
  <si>
    <t>陈远光</t>
  </si>
  <si>
    <t>440623********2013</t>
  </si>
  <si>
    <t>佛山市顺德区丹雪雅家具有限公司</t>
  </si>
  <si>
    <t>914406063042310190</t>
  </si>
  <si>
    <t>广东省佛山市顺德区乐从镇大闸黎湖工业区15号五楼</t>
  </si>
  <si>
    <t>李齐欢</t>
  </si>
  <si>
    <t>440623********4735</t>
  </si>
  <si>
    <t>佛山市顺德区德昂电器有限公司</t>
  </si>
  <si>
    <t>91440606053768822H</t>
  </si>
  <si>
    <t>佛山市顺德区容桂海尾居委会海尾广珠路海尾路段5号首层之六（住所申报）</t>
  </si>
  <si>
    <t>王子豪</t>
  </si>
  <si>
    <t>440681********5911</t>
  </si>
  <si>
    <t>佛山市顺德区德宝彩印有限公司</t>
  </si>
  <si>
    <t>91440606231951241F</t>
  </si>
  <si>
    <t>佛山市顺德区勒流街道新安村杏良东路30号</t>
  </si>
  <si>
    <t>龚高连</t>
  </si>
  <si>
    <t>432501********6014</t>
  </si>
  <si>
    <t>佛山市顺德区德恒塑料制品实业有限公司</t>
  </si>
  <si>
    <t>91440606058599925Q</t>
  </si>
  <si>
    <t>佛山市顺德区勒流冲鹤村富安工业区28-9号地块二座101单元</t>
  </si>
  <si>
    <t>陈亚球</t>
  </si>
  <si>
    <t>440923********2175</t>
  </si>
  <si>
    <t>佛山市顺德区德欣机电安装装修工程有限公司</t>
  </si>
  <si>
    <t>91440606738593754D</t>
  </si>
  <si>
    <t>佛山市顺德区伦教永丰村委会永裕街10号三、四层</t>
  </si>
  <si>
    <t>蒋祖民</t>
  </si>
  <si>
    <t>432427********1297</t>
  </si>
  <si>
    <t>佛山市顺德区登升家具有限公司</t>
  </si>
  <si>
    <t>914406060614866818</t>
  </si>
  <si>
    <t>广东省佛山市顺德区龙江镇沙富村三联工业区金宁路马头岗4号A座一楼（住所申报）</t>
  </si>
  <si>
    <t>刘青凤</t>
  </si>
  <si>
    <t>420704********4286</t>
  </si>
  <si>
    <t>佛山市顺德区帝梵尼家具制造有限公司</t>
  </si>
  <si>
    <t>91440606773095777K</t>
  </si>
  <si>
    <t>佛山市顺德区龙江镇旺岗村委会联新路12号B座</t>
  </si>
  <si>
    <t>周学军</t>
  </si>
  <si>
    <t>410102********5513</t>
  </si>
  <si>
    <t>佛山市顺德区帝丰机械设备有限公司</t>
  </si>
  <si>
    <t>91440606MA4UTDXC3P</t>
  </si>
  <si>
    <t>佛山市顺德区勒流街道龙眼工业区龙升八路1号</t>
  </si>
  <si>
    <t>何燕锋</t>
  </si>
  <si>
    <t>452502********5815</t>
  </si>
  <si>
    <t>佛山市顺德区帝美家具实业有限公司</t>
  </si>
  <si>
    <t>91440606081210228E</t>
  </si>
  <si>
    <t>佛山市顺德区龙江镇旺岗村委会四海路10号三楼</t>
  </si>
  <si>
    <t>王海德</t>
  </si>
  <si>
    <t>422203********0177</t>
  </si>
  <si>
    <t>佛山市顺德区点盈金属制品有限公司</t>
  </si>
  <si>
    <t>91440606MA52EB1D7G</t>
  </si>
  <si>
    <t>佛山市顺德区杏坛镇吕地工业区永成路8号</t>
  </si>
  <si>
    <t>麦江陵</t>
  </si>
  <si>
    <t>440681********4750</t>
  </si>
  <si>
    <t>佛山市顺德区鼎固防水补漏工程有限公司</t>
  </si>
  <si>
    <t>91440606MA4UQN2E32</t>
  </si>
  <si>
    <t>佛山市顺德区大良金榜居委会沿江北路22号怡东阁首层10号铺之一</t>
  </si>
  <si>
    <t>江锦远</t>
  </si>
  <si>
    <t>441424********0978</t>
  </si>
  <si>
    <t>佛山市顺德区锭壹塑料模具有限公司</t>
  </si>
  <si>
    <t>91440606MA4WCUK911</t>
  </si>
  <si>
    <t>佛山市顺德区容桂华口居委会兴华东路15号首层之一</t>
  </si>
  <si>
    <t>梁锭荣</t>
  </si>
  <si>
    <t>441230********5110</t>
  </si>
  <si>
    <t>佛山市顺德区东泓设计策划有限公司</t>
  </si>
  <si>
    <t>9144060659585440XP</t>
  </si>
  <si>
    <t>佛山市顺德区容桂红星居委会文明西路42号领德大厦1409号之一（住所申报）</t>
  </si>
  <si>
    <t>何敏彬</t>
  </si>
  <si>
    <t>440681********5952</t>
  </si>
  <si>
    <t>佛山市顺德区东利达精密机械有限公司</t>
  </si>
  <si>
    <t>914406067657191808</t>
  </si>
  <si>
    <t>佛山市顺德区大良南国西路左侧龟岗边厂房</t>
  </si>
  <si>
    <t>汪卫东</t>
  </si>
  <si>
    <t>420106********1654</t>
  </si>
  <si>
    <t>佛山市顺德区东利建筑工程有限公司</t>
  </si>
  <si>
    <t>440606053745698</t>
  </si>
  <si>
    <t>佛山市顺德区北滘镇北滘社区居民委员会百福路67号首层之三</t>
  </si>
  <si>
    <t>李枝春</t>
  </si>
  <si>
    <t>362124********0315</t>
  </si>
  <si>
    <t>佛山市顺德区东莉电器有限公司</t>
  </si>
  <si>
    <t>91440606MA4UJ3Q176</t>
  </si>
  <si>
    <t>佛山市顺德区勒流众涌村众裕路以西11-2号地四楼厂房之二</t>
  </si>
  <si>
    <t>林泽文</t>
  </si>
  <si>
    <t>440681********4757</t>
  </si>
  <si>
    <t>佛山市顺德区董志机北软件设计服务部</t>
  </si>
  <si>
    <t>91440606MA538DXF0E</t>
  </si>
  <si>
    <t>佛山市顺德区大良街道办事处苏岗居委会大吉新吉街二巷3号之一（住所申报）</t>
  </si>
  <si>
    <t>董志机</t>
  </si>
  <si>
    <t>440681********6834</t>
  </si>
  <si>
    <t>佛山市顺德区顿然家具有限公司</t>
  </si>
  <si>
    <t>91440606050747292D</t>
  </si>
  <si>
    <t>佛山市顺德区乐从镇水藤西丫路段A6号地之一</t>
  </si>
  <si>
    <t>黄国兴</t>
  </si>
  <si>
    <t>430626********3015</t>
  </si>
  <si>
    <t>佛山市顺德区发千家具有限公司</t>
  </si>
  <si>
    <t>91440606079506548C</t>
  </si>
  <si>
    <t>佛山市顺德区龙江镇旺岗村委会螺圩路13号A座</t>
  </si>
  <si>
    <t>万武云</t>
  </si>
  <si>
    <t>360424********6256</t>
  </si>
  <si>
    <t>佛山市顺德区凡思德机械科技有限公司</t>
  </si>
  <si>
    <t>91440606MA54743H7C</t>
  </si>
  <si>
    <t>佛山市顺德区北滘镇北滘社区居民委员会林上路6号华美达广场1号楼808号之一（住所申报）</t>
  </si>
  <si>
    <t>张益将</t>
  </si>
  <si>
    <t>431022********3694</t>
  </si>
  <si>
    <t>佛山市顺德区芳林家具有限公司</t>
  </si>
  <si>
    <t>914406060599501070</t>
  </si>
  <si>
    <t>佛山市顺德区乐从镇沙边烂西丫工业区（大闸路口旁）</t>
  </si>
  <si>
    <t>卢浩</t>
  </si>
  <si>
    <t>412822********1514</t>
  </si>
  <si>
    <t>佛山市顺德区丰达投资有限公司</t>
  </si>
  <si>
    <t>914406067709533699</t>
  </si>
  <si>
    <t>佛山市顺德区杏坛镇齐杏居委会杏坛工业区科技区4路1号.</t>
  </si>
  <si>
    <t>李文昶</t>
  </si>
  <si>
    <t>440623********4711</t>
  </si>
  <si>
    <t>增值税，城市维护建设税，房产税</t>
  </si>
  <si>
    <t>佛山市顺德区丰翼模具有限公司</t>
  </si>
  <si>
    <t>91440606065150819K</t>
  </si>
  <si>
    <t>佛山市顺德区伦教永丰村委会工业区南路20号</t>
  </si>
  <si>
    <t>何开文</t>
  </si>
  <si>
    <t>452526********5432</t>
  </si>
  <si>
    <t>佛山市顺德区丰宇玻璃钢机械配件有限公司</t>
  </si>
  <si>
    <t>9144060679462691XP</t>
  </si>
  <si>
    <t>佛山市顺德区大良红岗大墩村前10号</t>
  </si>
  <si>
    <t>卢玉枝</t>
  </si>
  <si>
    <t>440623********4729</t>
  </si>
  <si>
    <t>佛山市顺德区丰之杰模具有限公司</t>
  </si>
  <si>
    <t>91440606053708491G</t>
  </si>
  <si>
    <t>佛山市顺德区伦教永丰工业区中路28号</t>
  </si>
  <si>
    <t>周晓建</t>
  </si>
  <si>
    <t>440222********0714</t>
  </si>
  <si>
    <t>佛山市顺德区凤知城餐饮管理有限公司大良第一分公司</t>
  </si>
  <si>
    <t>91440606324908218R</t>
  </si>
  <si>
    <t>佛山市顺德区大良近良滨河1号顺德岭南风情美食展示中心1号楼A铺首层之一</t>
  </si>
  <si>
    <t>黎敬辉</t>
  </si>
  <si>
    <t>440623********363X</t>
  </si>
  <si>
    <t>佛山市顺德区福兴达机械有限公司</t>
  </si>
  <si>
    <t>914406067820421670</t>
  </si>
  <si>
    <t>佛山市顺德区大良凤翔工业区拓展路12号之二</t>
  </si>
  <si>
    <t>邵书红</t>
  </si>
  <si>
    <t>420502********0010</t>
  </si>
  <si>
    <t>佛山市顺德区富莱格电器制造有限公司</t>
  </si>
  <si>
    <t>914406067701538126</t>
  </si>
  <si>
    <t>佛山市顺德区北滘镇顺江居委会兴业路4号加利源商贸中心7座101号</t>
  </si>
  <si>
    <t>杨国民</t>
  </si>
  <si>
    <t>510321********0770</t>
  </si>
  <si>
    <t>佛山市顺德区富榕钢材贸易有限公司</t>
  </si>
  <si>
    <t>914406067750637956</t>
  </si>
  <si>
    <t>佛山市顺德区乐从镇腾冲新市路1号</t>
  </si>
  <si>
    <t>黄伟源</t>
  </si>
  <si>
    <t>441523********7577</t>
  </si>
  <si>
    <t>佛山市顺德区富润综合贸易有限公司</t>
  </si>
  <si>
    <t>440681726509869</t>
  </si>
  <si>
    <t>佛山市顺德区大良南三四区鉴南一巷横一巷2号</t>
  </si>
  <si>
    <t>黄培苏</t>
  </si>
  <si>
    <t>440623********1012</t>
  </si>
  <si>
    <t>佛山市顺德区富族木料有限公司</t>
  </si>
  <si>
    <t>91440606MA4UM9479K</t>
  </si>
  <si>
    <t>广东省佛山市顺德区乐从镇劳村村委会劳岳工业区（原祥兴陶瓷厂）</t>
  </si>
  <si>
    <t>董亮</t>
  </si>
  <si>
    <t>341223********4551</t>
  </si>
  <si>
    <t>佛山市顺德区甘柏思家具有限公司</t>
  </si>
  <si>
    <t>91440606065150472D</t>
  </si>
  <si>
    <t>佛山市顺德区龙江镇左滩甘竹大道19号</t>
  </si>
  <si>
    <t>谭业泉</t>
  </si>
  <si>
    <t>440623********4215</t>
  </si>
  <si>
    <t>佛山市顺德区港文金属制品有限公司</t>
  </si>
  <si>
    <t>91440606767302899L</t>
  </si>
  <si>
    <t>佛山市顺德区杏坛镇马齐工业区37号之一</t>
  </si>
  <si>
    <t>覃绍林</t>
  </si>
  <si>
    <t>452523********4110</t>
  </si>
  <si>
    <t>佛山市顺德区歌迈图精密机械制造有限公司</t>
  </si>
  <si>
    <t>91440606MA4X429RXF</t>
  </si>
  <si>
    <t>佛山市顺德区伦教新塘村委会新塘村世龙大道3号B首层之十二</t>
  </si>
  <si>
    <t>郭兆强</t>
  </si>
  <si>
    <t>440623********2311</t>
  </si>
  <si>
    <t>佛山市顺德区光光亮磨料磨具有限公司</t>
  </si>
  <si>
    <t>91440606559116792C</t>
  </si>
  <si>
    <t>广东省佛山市顺德区乐从镇葛岸村委会葛岸大道第三工业区6号</t>
  </si>
  <si>
    <t>杨超</t>
  </si>
  <si>
    <t>452501********5317</t>
  </si>
  <si>
    <t>佛山市顺德区光万机械有限公司</t>
  </si>
  <si>
    <t>91440606324924875B</t>
  </si>
  <si>
    <t>佛山市顺德区大良大门居委会飞鹅工业区（骏翔实业有限公司综合大楼一楼之四厂房）</t>
  </si>
  <si>
    <t>许晓兴</t>
  </si>
  <si>
    <t>142431********0031</t>
  </si>
  <si>
    <t>佛山市顺德区光线文化传播有限公司</t>
  </si>
  <si>
    <t>91440606090118677A</t>
  </si>
  <si>
    <t>佛山市顺德区容桂街道大福基居委会祈福路四街一巷2号</t>
  </si>
  <si>
    <t>吴冬民</t>
  </si>
  <si>
    <t>440623********5911</t>
  </si>
  <si>
    <t>佛山市顺德区广式点心师联谊会</t>
  </si>
  <si>
    <t>51440606065129147N</t>
  </si>
  <si>
    <t>广东省佛山市顺德区大良街道德胜东路顺德职业技术学院实训楼４楼</t>
  </si>
  <si>
    <t>梁兆基</t>
  </si>
  <si>
    <t>440623********2014</t>
  </si>
  <si>
    <t>佛山市顺德区国胜家具制造有限公司</t>
  </si>
  <si>
    <t>91440606066658331D</t>
  </si>
  <si>
    <t>广东省佛山市顺德区乐从镇罗沙北上工业区沿海路2号五楼</t>
  </si>
  <si>
    <t>蔡小明</t>
  </si>
  <si>
    <t>511325********5311</t>
  </si>
  <si>
    <t>佛山市顺德区海洁卫浴五金制品有限公司</t>
  </si>
  <si>
    <t>91440606675165671P</t>
  </si>
  <si>
    <t>佛山市顺德区容桂四基居委会东安北西路26号</t>
  </si>
  <si>
    <t>赵宜明</t>
  </si>
  <si>
    <t>440681********8018</t>
  </si>
  <si>
    <t>佛山市顺德区韩杰服装有限公司</t>
  </si>
  <si>
    <t>91440606570182459J</t>
  </si>
  <si>
    <t>佛山市顺德区均安镇沙头居委会通安路8号3楼</t>
  </si>
  <si>
    <t>张胜德</t>
  </si>
  <si>
    <t>440623********5470</t>
  </si>
  <si>
    <t>佛山市顺德区汉马粘胶实业有限公司</t>
  </si>
  <si>
    <t>91440606694760089Q</t>
  </si>
  <si>
    <t>佛山市顺德区勒流上涌泰安路12号</t>
  </si>
  <si>
    <t>胡飞旺</t>
  </si>
  <si>
    <t>432923********2152</t>
  </si>
  <si>
    <t>佛山市顺德区豪帝电器有限公司</t>
  </si>
  <si>
    <t>91440606334726020L</t>
  </si>
  <si>
    <t>佛山市顺德区容桂红星居委会聚胜工业区广星路10号首层之二十一</t>
  </si>
  <si>
    <t>李占金</t>
  </si>
  <si>
    <t>330722********7331</t>
  </si>
  <si>
    <t>佛山市顺德区豪汛五金实业有限公司</t>
  </si>
  <si>
    <t>914406067820276293</t>
  </si>
  <si>
    <t>佛山市顺德区容桂华口华发路11号</t>
  </si>
  <si>
    <t>魏新日</t>
  </si>
  <si>
    <t>440221********121X</t>
  </si>
  <si>
    <t>佛山市顺德区豪宇物流有限公司</t>
  </si>
  <si>
    <t>91440606678836717E</t>
  </si>
  <si>
    <t>佛山市顺德区大良红岗区广珠路西侧地段1-2号三楼</t>
  </si>
  <si>
    <t>吴俊中</t>
  </si>
  <si>
    <t>130203********4819</t>
  </si>
  <si>
    <t>佛山市顺德区昊烨电子实业有限公司</t>
  </si>
  <si>
    <t>91440606794685362E</t>
  </si>
  <si>
    <t>广东省佛山市顺德区容桂街道容边社区天河工业区新有路6号首层之五（住所申报）</t>
  </si>
  <si>
    <t>林杰雄</t>
  </si>
  <si>
    <t>440681********5956</t>
  </si>
  <si>
    <t>佛山市顺德区浩基电器有限公司</t>
  </si>
  <si>
    <t>9144060658830547X3</t>
  </si>
  <si>
    <t>佛山市顺德区杏坛镇麦村村委会七滘工业区九路21号</t>
  </si>
  <si>
    <t>冯伟强</t>
  </si>
  <si>
    <t>440623********3695</t>
  </si>
  <si>
    <t>佛山市顺德区浩晟电气设备有限公司</t>
  </si>
  <si>
    <t>91440606084458851E</t>
  </si>
  <si>
    <t>顺德区伦教熹涌村委会伦教集约工业区A01-01-03地块北区4号铺（兴华北路东侧</t>
  </si>
  <si>
    <t>谢浩洲</t>
  </si>
  <si>
    <t>440602********1532</t>
  </si>
  <si>
    <t>佛山市顺德区浩雪保温材料有限公司</t>
  </si>
  <si>
    <t>440681073529116</t>
  </si>
  <si>
    <t>佛山市顺德区北滘镇桃村工业区烈士中路136号E栋</t>
  </si>
  <si>
    <t>郑雪平</t>
  </si>
  <si>
    <t>352224********5924</t>
  </si>
  <si>
    <t>佛山市顺德区恒益达医疗器械有限公司</t>
  </si>
  <si>
    <t>91440606694754025B</t>
  </si>
  <si>
    <t>佛山市顺德区伦教羊额世龙大道5号首层之二</t>
  </si>
  <si>
    <t>钟文星</t>
  </si>
  <si>
    <t>360729********3215</t>
  </si>
  <si>
    <t>佛山市顺德区弘进电器有限公司</t>
  </si>
  <si>
    <t>914406060845321180</t>
  </si>
  <si>
    <t>佛山市顺德区勒流街道东风工业大道发展路3号</t>
  </si>
  <si>
    <t>卢建亮</t>
  </si>
  <si>
    <t>440681********3716</t>
  </si>
  <si>
    <t>佛山市顺德区弘宛电器有限公司</t>
  </si>
  <si>
    <t>91440606699745953R</t>
  </si>
  <si>
    <t>佛山市顺德区容桂扁滘居委会兴华工业区华辉路2号首层之七</t>
  </si>
  <si>
    <t>游宝环</t>
  </si>
  <si>
    <t>440623********6624</t>
  </si>
  <si>
    <t>佛山市顺德区红日建筑工程有限公司</t>
  </si>
  <si>
    <t>91440606754513048E</t>
  </si>
  <si>
    <t>顺德区容桂街道桂洲大道中9号2楼</t>
  </si>
  <si>
    <t>顾志国</t>
  </si>
  <si>
    <t>440623********1219</t>
  </si>
  <si>
    <t>佛山市顺德区宏桥建筑工程有限公司</t>
  </si>
  <si>
    <t>91440606082621133R</t>
  </si>
  <si>
    <t>佛山市顺德区勒流百花东路二巷9号</t>
  </si>
  <si>
    <t>左志海</t>
  </si>
  <si>
    <t>512929********0619</t>
  </si>
  <si>
    <t>佛山市顺德区洪铭模具制品有限公司</t>
  </si>
  <si>
    <t>91440606MA5245E88F</t>
  </si>
  <si>
    <t>佛山市顺德区容桂容边居委会天河工业区容辉南路1号首层之六（住所申报）</t>
  </si>
  <si>
    <t>杨文才</t>
  </si>
  <si>
    <t>441781********1711</t>
  </si>
  <si>
    <t>佛山市顺德区鸿勤驰贸易有限公司</t>
  </si>
  <si>
    <t>9144060607346392X3</t>
  </si>
  <si>
    <t>佛山市顺德区北滘镇北滘居委会工业大道8号兴业园南座107号</t>
  </si>
  <si>
    <t>李学红</t>
  </si>
  <si>
    <t>412924********2526</t>
  </si>
  <si>
    <t>佛山市顺德区鸿拓装饰工程有限公司</t>
  </si>
  <si>
    <t>91440606665000769X</t>
  </si>
  <si>
    <t>佛山市顺德区大良南江社区居民委员会下沙之一</t>
  </si>
  <si>
    <t>吴应访</t>
  </si>
  <si>
    <t>440681********4731</t>
  </si>
  <si>
    <t>佛山市顺德区华富盛业贸易有限公司</t>
  </si>
  <si>
    <t>91440606559174116E</t>
  </si>
  <si>
    <t>佛山市顺德区北滘镇北滘居委会兴顺大道8号B103之二</t>
  </si>
  <si>
    <t>李敏英</t>
  </si>
  <si>
    <t>440681********5946</t>
  </si>
  <si>
    <t>佛山市顺德区华浩物业管理有限公司</t>
  </si>
  <si>
    <t>91440606MA4UY2K423</t>
  </si>
  <si>
    <t>佛山市顺德区大良街道新滘一街40号二层之一（该住所仅作法律文件送达地，不作经营用途）</t>
  </si>
  <si>
    <t>周兆祥</t>
  </si>
  <si>
    <t>440623********0439</t>
  </si>
  <si>
    <t>佛山市顺德区华强本邦电器有限公司</t>
  </si>
  <si>
    <t>914406067247884543</t>
  </si>
  <si>
    <t>佛山市顺德区勒流街道新城路一街1号。</t>
  </si>
  <si>
    <t>蔡干明</t>
  </si>
  <si>
    <t>440623********3733</t>
  </si>
  <si>
    <t>佛山市顺德区华瑞家具有限公司</t>
  </si>
  <si>
    <t>914406060615407210</t>
  </si>
  <si>
    <t>佛山市顺德区龙江镇官田北路69号一楼</t>
  </si>
  <si>
    <t>代瑞斌</t>
  </si>
  <si>
    <t>510623********1819</t>
  </si>
  <si>
    <t>佛山市顺德区华润塑料工艺有限公司</t>
  </si>
  <si>
    <t>91440606617640032X</t>
  </si>
  <si>
    <t>佛山市顺德区容桂街道高黎居委会高黎工业区朝光路25号之六</t>
  </si>
  <si>
    <t>张志伟</t>
  </si>
  <si>
    <t>460030********5437</t>
  </si>
  <si>
    <t>佛山市顺德区华森鑫家具有限公司</t>
  </si>
  <si>
    <t>91440606MA4WDD4Y3A</t>
  </si>
  <si>
    <t>佛山市顺德区乐从镇罗沙北上工业区沿海路2号之三</t>
  </si>
  <si>
    <t>程云</t>
  </si>
  <si>
    <t>360424********6338</t>
  </si>
  <si>
    <t>佛山市顺德区华厦永恒珠宝有限公司</t>
  </si>
  <si>
    <t>9144060668248577XT</t>
  </si>
  <si>
    <t>佛山市顺德区大良红岗工业区横岗路40号首层</t>
  </si>
  <si>
    <t>朱朝晖</t>
  </si>
  <si>
    <t>K****46(6)</t>
  </si>
  <si>
    <t>佛山市顺德区环声电子科技有限公司</t>
  </si>
  <si>
    <t>91440606592151821F</t>
  </si>
  <si>
    <t>佛山市顺德区容桂上佳市居委会大丘田路16号之一D座五楼</t>
  </si>
  <si>
    <t>卢焕合</t>
  </si>
  <si>
    <t>442000********296X</t>
  </si>
  <si>
    <t>佛山市顺德区环星锅炉配件有限公司</t>
  </si>
  <si>
    <t>44068177693357X</t>
  </si>
  <si>
    <t>佛山市顺德区乐从镇广东乐从钢铁世界A8区钢铁世界大道12号一层之一</t>
  </si>
  <si>
    <t>洪文耀</t>
  </si>
  <si>
    <t>350583********1016</t>
  </si>
  <si>
    <t>佛山市顺德区辉旺鑫居家具有限公司</t>
  </si>
  <si>
    <t>91440606MA4WFH4742</t>
  </si>
  <si>
    <t>佛山市顺德区乐从镇劳村村委会三乐路劳村段永业楼首层3号商铺</t>
  </si>
  <si>
    <t>杨恩辉</t>
  </si>
  <si>
    <t>360424********2313</t>
  </si>
  <si>
    <t>佛山市顺德区汇龙涂料实业有限公司</t>
  </si>
  <si>
    <t>91440606231927073H</t>
  </si>
  <si>
    <t>佛山市顺德区容桂街道容边天河大道8号首层之二（公司住所仅作办公用途）</t>
  </si>
  <si>
    <t>李国雄</t>
  </si>
  <si>
    <t>佛山市顺德区惠达尔电子有限公司</t>
  </si>
  <si>
    <t>91440606792953159D</t>
  </si>
  <si>
    <t>佛山市顺德区勒流冲鹤村富安工业区25-2-1号地块之十七</t>
  </si>
  <si>
    <t>彭荣福</t>
  </si>
  <si>
    <t>422425********043X</t>
  </si>
  <si>
    <t>增值税，企业所得税，个人所得税，城市维护建设税</t>
  </si>
  <si>
    <t>佛山市顺德区惠峰电子有限公司</t>
  </si>
  <si>
    <t>914406066964100821</t>
  </si>
  <si>
    <t>佛山市顺德区大良南国东路宝翠花园55号商铺</t>
  </si>
  <si>
    <t>郭振盛</t>
  </si>
  <si>
    <t>352622********2111</t>
  </si>
  <si>
    <t>佛山市顺德区慧能机械实业有限公司</t>
  </si>
  <si>
    <t>91440606792914467H</t>
  </si>
  <si>
    <t>佛山市顺德区乐从镇良教工商业区</t>
  </si>
  <si>
    <t>邱广熙</t>
  </si>
  <si>
    <t>440601********0076</t>
  </si>
  <si>
    <t>佛山市顺德区火达金属制品有限公司</t>
  </si>
  <si>
    <t>91440606557320941L</t>
  </si>
  <si>
    <t>佛山市顺德区陈村镇潭村工业区三路口路边处之9号</t>
  </si>
  <si>
    <t>卢金火</t>
  </si>
  <si>
    <t>360281********7135</t>
  </si>
  <si>
    <t>佛山市顺德区霍夫曼粉末涂料厂</t>
  </si>
  <si>
    <t>91440606767326022N</t>
  </si>
  <si>
    <t>佛山市顺德区杏坛镇光华百安工业区（西区）三路2号之一</t>
  </si>
  <si>
    <t>朱雪容</t>
  </si>
  <si>
    <t>320421********262X</t>
  </si>
  <si>
    <t>佛山市顺德区吉星房地产代理有限公司</t>
  </si>
  <si>
    <t>440606692452832</t>
  </si>
  <si>
    <t>佛山市顺德区容桂幸福居委会桂洲大道中14号泰兴楼首层3号铺之一</t>
  </si>
  <si>
    <t>杨光恒</t>
  </si>
  <si>
    <t>440623********5952</t>
  </si>
  <si>
    <t>佛山市顺德区家运来装饰工程有限公司</t>
  </si>
  <si>
    <t>91440606MA4W4KT71Y</t>
  </si>
  <si>
    <t>佛山市顺德区勒流街道政和中路7号金碧豪苑A49号商铺</t>
  </si>
  <si>
    <t>郭茂林</t>
  </si>
  <si>
    <t>430981********6311</t>
  </si>
  <si>
    <t>佛山市顺德区家增特皮革有限公司</t>
  </si>
  <si>
    <t>9144060659403352XX</t>
  </si>
  <si>
    <t>佛山市顺德区龙江镇龙江社区居民委员会325国道龙江段102号之二亚洲国际家具材料交易中心B2-11首层</t>
  </si>
  <si>
    <t>张力波</t>
  </si>
  <si>
    <t>130130********1837</t>
  </si>
  <si>
    <t>佛山市顺德区嘉多利商品信息咨询有限公司</t>
  </si>
  <si>
    <t>91440606MA4UT2048T</t>
  </si>
  <si>
    <t>佛山市顺德区大良近良居委会新桂南路6号馨花豪庭10号商铺</t>
  </si>
  <si>
    <t>杨清华</t>
  </si>
  <si>
    <t>441722********062X</t>
  </si>
  <si>
    <t>佛山市顺德区嘉琪灯具实业有限公司</t>
  </si>
  <si>
    <t>91440606765747261P</t>
  </si>
  <si>
    <t>佛山市顺德区容桂大福基大福路13号</t>
  </si>
  <si>
    <t>潘锡棋</t>
  </si>
  <si>
    <t>440623********5910</t>
  </si>
  <si>
    <t>佛山市顺德区嘉镒电器有限公司</t>
  </si>
  <si>
    <t>914406065764448357</t>
  </si>
  <si>
    <t>佛山市顺德区容桂扁滘居委会兴华东路32号首层之十</t>
  </si>
  <si>
    <t>吴锦云</t>
  </si>
  <si>
    <t>440681********1228</t>
  </si>
  <si>
    <t>佛山市顺德区坚驰汽车运输服务有限公司</t>
  </si>
  <si>
    <t>91440606739881854T</t>
  </si>
  <si>
    <t>佛山市顺德区大良升平鉴海南路4号二楼之一</t>
  </si>
  <si>
    <t>麦坚棠</t>
  </si>
  <si>
    <t>440623********5434</t>
  </si>
  <si>
    <t>佛山市顺德区建慈电子有限公司</t>
  </si>
  <si>
    <t>91440606MA4UNCQJ02</t>
  </si>
  <si>
    <t>佛山市顺德区勒流街道勒流居委会龙升工业区7-3-2号地之二（住所申报）</t>
  </si>
  <si>
    <t>郭颖仪</t>
  </si>
  <si>
    <t>440623********0248</t>
  </si>
  <si>
    <t>佛山市顺德区建华电子科技有限公司</t>
  </si>
  <si>
    <t>9144060605531033XB</t>
  </si>
  <si>
    <t>佛山市顺德区勒流金城路12号金怡楼8号铺</t>
  </si>
  <si>
    <t>潘奋全</t>
  </si>
  <si>
    <t>440681********3631</t>
  </si>
  <si>
    <t>佛山市顺德区建兰家具有限公司杏坛分公司</t>
  </si>
  <si>
    <t>91440606MA510XRH83</t>
  </si>
  <si>
    <t>佛山市顺德区杏坛镇麦村七滘工业区7路39号</t>
  </si>
  <si>
    <t>陶水秀</t>
  </si>
  <si>
    <t>452330********1921</t>
  </si>
  <si>
    <t>佛山市顺德区建饰建筑工程劳务有限公司</t>
  </si>
  <si>
    <t>91440606794648414U</t>
  </si>
  <si>
    <t>佛山市顺德区大良北区连平路十五街一号首层之一</t>
  </si>
  <si>
    <t>饶连美</t>
  </si>
  <si>
    <t>441225********3826</t>
  </si>
  <si>
    <t>佛山市顺德区健鸿贸易有限公司</t>
  </si>
  <si>
    <t>91440606MA530MF8XD</t>
  </si>
  <si>
    <t>佛山市顺德区杏坛镇齐杏居委会河北一路北19号之二</t>
  </si>
  <si>
    <t>陈健飞</t>
  </si>
  <si>
    <t>440681********4734</t>
  </si>
  <si>
    <t>佛山市顺德区健联橡塑电木有限公司</t>
  </si>
  <si>
    <t>9144060676293941XX</t>
  </si>
  <si>
    <t>佛山市顺德区容桂马岗胜江南路7号</t>
  </si>
  <si>
    <t>陈健光</t>
  </si>
  <si>
    <t>440623********5977</t>
  </si>
  <si>
    <t>佛山市顺德区捷丰贸易有限公司</t>
  </si>
  <si>
    <t>91440606738578300R</t>
  </si>
  <si>
    <t>佛山市顺德区容桂街道办事处红星社区居民委员会文海西路16号龙光尚街大厦2座1810号（住所申报）</t>
  </si>
  <si>
    <t>邓刚发</t>
  </si>
  <si>
    <t>440623********5998</t>
  </si>
  <si>
    <t>佛山市顺德区捷勒塑料设备有限公司</t>
  </si>
  <si>
    <t>91440606673141123K</t>
  </si>
  <si>
    <t>佛山市顺德区大良街道办事处五沙社区居民委员会顺祥南路1号之一</t>
  </si>
  <si>
    <t>彭坚</t>
  </si>
  <si>
    <t>P****24（4）</t>
  </si>
  <si>
    <t>佛山市顺德区金宝聚家具制品有限公司</t>
  </si>
  <si>
    <t>9144060633478364XB</t>
  </si>
  <si>
    <t>佛山市顺德区勒流街道新安村新启工业区发展一录号之三</t>
  </si>
  <si>
    <t>林俊</t>
  </si>
  <si>
    <t>440681********0414</t>
  </si>
  <si>
    <t>佛山市顺德区金宝履鞋业有限公司</t>
  </si>
  <si>
    <t>44068173144166X</t>
  </si>
  <si>
    <t>佛山市顺德区勒流镇龙眼工业区</t>
  </si>
  <si>
    <t>吕近恩</t>
  </si>
  <si>
    <t>R****04（0）</t>
  </si>
  <si>
    <t>佛山市顺德区金德纺织机械厂有限公司</t>
  </si>
  <si>
    <t>440681617468690</t>
  </si>
  <si>
    <t>佛山市顺德区大良河西工业区</t>
  </si>
  <si>
    <t>傅嘉驹</t>
  </si>
  <si>
    <t>440623********0818</t>
  </si>
  <si>
    <t>佛山市顺德区金冠涂料集团有限公司</t>
  </si>
  <si>
    <t>91440606617470002W</t>
  </si>
  <si>
    <t>佛山市顺德区北滘镇对外经济开发区第三小区</t>
  </si>
  <si>
    <t>陈凤梨</t>
  </si>
  <si>
    <t>440623********1748</t>
  </si>
  <si>
    <t>佛山市顺德区金海岸房产开发有限公司</t>
  </si>
  <si>
    <t>9144060667311757X4</t>
  </si>
  <si>
    <t>佛山市顺德区均安镇均安社区居民委员会百安北路13号天汇公馆5座1516</t>
  </si>
  <si>
    <t>曾嘉和</t>
  </si>
  <si>
    <t>440681********5910</t>
  </si>
  <si>
    <t>增值税，企业所得税，城市维护建设税，土地增值税</t>
  </si>
  <si>
    <t>佛山市顺德区金明洋五金制品有限公司</t>
  </si>
  <si>
    <t>440681677085720</t>
  </si>
  <si>
    <t>佛山市顺德区勒流街道龙眼工业区西连路48-1号</t>
  </si>
  <si>
    <t>梁晓明</t>
  </si>
  <si>
    <t>440681********207X</t>
  </si>
  <si>
    <t>佛山市顺德区金为道家具有限公司</t>
  </si>
  <si>
    <t>91440606MA4UHR5Y8J</t>
  </si>
  <si>
    <t>佛山市顺德区杏坛镇安富入村大道8号之一</t>
  </si>
  <si>
    <t>邱金花</t>
  </si>
  <si>
    <t>445302********032X</t>
  </si>
  <si>
    <t>佛山市顺德区金御装饰设计有限公司</t>
  </si>
  <si>
    <t>914406060507107643</t>
  </si>
  <si>
    <t>佛山市顺德区北滘镇新基六巷1号首层</t>
  </si>
  <si>
    <t>蒋华</t>
  </si>
  <si>
    <t>430602********603X</t>
  </si>
  <si>
    <t>佛山市顺德区进泰玻璃制品实业有限公司</t>
  </si>
  <si>
    <t>9144060669810170X8</t>
  </si>
  <si>
    <t>佛山市顺德区容桂华口居委会华天西二路13号首层之一</t>
  </si>
  <si>
    <t>林善教</t>
  </si>
  <si>
    <t>452501********5118</t>
  </si>
  <si>
    <t>佛山市顺德区精诚集雅酒店家具有限公司</t>
  </si>
  <si>
    <t>91440606566674143L</t>
  </si>
  <si>
    <t>佛山市顺德区勒流上涌工业区龙洲路边</t>
  </si>
  <si>
    <t>周卫忠</t>
  </si>
  <si>
    <t>362202********5314</t>
  </si>
  <si>
    <t>佛山市顺德区精感电子有限公司</t>
  </si>
  <si>
    <t>91440606MA51FAUFX8</t>
  </si>
  <si>
    <t>佛山市顺德区容桂南区居委会天河北路西侧南区工业小区2号地四楼之一（住所申报）</t>
  </si>
  <si>
    <t>张贵</t>
  </si>
  <si>
    <t>360723********2835</t>
  </si>
  <si>
    <t>佛山市顺德区精鹏自动化设备有限公司</t>
  </si>
  <si>
    <t>914406060917873708</t>
  </si>
  <si>
    <t>佛山市顺德区伦教常教兴业北路25号二楼、三楼（住所申报）</t>
  </si>
  <si>
    <t>施泽枝</t>
  </si>
  <si>
    <t>342826********142X</t>
  </si>
  <si>
    <t>佛山市顺德区井力电器有限公司</t>
  </si>
  <si>
    <t>91440606559179718T</t>
  </si>
  <si>
    <t>佛山市顺德区勒流工业五路59号</t>
  </si>
  <si>
    <t>刘国荣</t>
  </si>
  <si>
    <t>440681********361X</t>
  </si>
  <si>
    <t>佛山市顺德区景新工艺制品有限公司</t>
  </si>
  <si>
    <t>91440606315229555E</t>
  </si>
  <si>
    <t>佛山市顺德区勒流黄连工业大道八路9号</t>
  </si>
  <si>
    <t>梁炳勤</t>
  </si>
  <si>
    <t>440623********4235</t>
  </si>
  <si>
    <t>佛山市顺德区境途电器有限公司</t>
  </si>
  <si>
    <t>91440606572381144B</t>
  </si>
  <si>
    <t>佛山市顺德区杏坛镇南朗工业区一路11号A</t>
  </si>
  <si>
    <t>何满添</t>
  </si>
  <si>
    <t>440184********0939</t>
  </si>
  <si>
    <t>佛山市顺德区九尔电器有限公司</t>
  </si>
  <si>
    <t>91440606MA4UR9G3XG</t>
  </si>
  <si>
    <t>佛山市顺德区勒流街道新城第一工业区锦丰东路4号之一</t>
  </si>
  <si>
    <t>陈方</t>
  </si>
  <si>
    <t>500226********3665</t>
  </si>
  <si>
    <t>佛山市顺德区巨东电器模具有限公司</t>
  </si>
  <si>
    <t>914406067894584806</t>
  </si>
  <si>
    <t>佛山市顺德区北滘镇顺江居委会林港创业园新业四路6号之四</t>
  </si>
  <si>
    <t>李建兵</t>
  </si>
  <si>
    <t>330226********5270</t>
  </si>
  <si>
    <t>佛山市顺德区巨枫电器塑料有限公司</t>
  </si>
  <si>
    <t>91440606782976728C</t>
  </si>
  <si>
    <t>佛山市顺德区容桂红旗城梓里工业区19号首层之一</t>
  </si>
  <si>
    <t>梁裕文</t>
  </si>
  <si>
    <t>佛山市顺德区巨门弘基电器有限公司</t>
  </si>
  <si>
    <t>91440606562615920N</t>
  </si>
  <si>
    <t>佛山市顺德区大良大门厚街组厚街新村一街11号首层</t>
  </si>
  <si>
    <t>冯汝锋</t>
  </si>
  <si>
    <t>441229********1915</t>
  </si>
  <si>
    <t>佛山市顺德区聚方源物流有限公司</t>
  </si>
  <si>
    <t>914406060621982438</t>
  </si>
  <si>
    <t>佛山市顺德区龙江镇龙江居委会325国道龙江段102号之二亚洲国际家具材料交易中心D2座40号</t>
  </si>
  <si>
    <t>刘德君</t>
  </si>
  <si>
    <t>210623********0675</t>
  </si>
  <si>
    <t>佛山市顺德区聚源纸类制品厂</t>
  </si>
  <si>
    <t>91440606X17479775B</t>
  </si>
  <si>
    <t>佛山市顺德区容桂容边居委会天河工业区五横路5号首层之三（住所申报）</t>
  </si>
  <si>
    <t>朱永生</t>
  </si>
  <si>
    <t>442525********2419</t>
  </si>
  <si>
    <t>佛山市顺德区均林商贸有限公司</t>
  </si>
  <si>
    <t>91440606MA4UR9FB95</t>
  </si>
  <si>
    <t>佛山市顺德区伦教常教伦常北路16号君汇豪庭（二期）7号商铺</t>
  </si>
  <si>
    <t>纪海波</t>
  </si>
  <si>
    <t>342901********6432</t>
  </si>
  <si>
    <t>佛山市顺德区钧奕春贸易有限公司</t>
  </si>
  <si>
    <t>914406065516653592</t>
  </si>
  <si>
    <t>佛山市顺德区大良街道南国东路A7号地桦业楼</t>
  </si>
  <si>
    <t>陈迎会</t>
  </si>
  <si>
    <t>410325********1544</t>
  </si>
  <si>
    <t>佛山市顺德区骏博德贸易有限公司</t>
  </si>
  <si>
    <t>91440606324799496Y</t>
  </si>
  <si>
    <t>佛山市顺德区大良红岗居委会红庙五街11号（红庙拆迁安置区10-4号地）首层之一</t>
  </si>
  <si>
    <t>欧阳岳恩</t>
  </si>
  <si>
    <t>441229********1051</t>
  </si>
  <si>
    <t>佛山市顺德区骏彩玻璃机械有限公司</t>
  </si>
  <si>
    <t>91440606675228214D</t>
  </si>
  <si>
    <t>佛山市顺德区伦教街道荔村村委会广珠路东侧</t>
  </si>
  <si>
    <t>梁志坚</t>
  </si>
  <si>
    <t>440623********201X</t>
  </si>
  <si>
    <t>佛山市顺德区骏业宏诚机械有限公司</t>
  </si>
  <si>
    <t>91440606MA518T9Y5L</t>
  </si>
  <si>
    <t>佛山市顺德区伦教熹涌村委会西环五路2号首层之四</t>
  </si>
  <si>
    <t>卢艺伦</t>
  </si>
  <si>
    <t>440623********2030</t>
  </si>
  <si>
    <t>佛山市顺德区卡桑兰家具有限公司</t>
  </si>
  <si>
    <t>91440606053776064P</t>
  </si>
  <si>
    <t>佛山市顺德区龙江镇龙头材料市场Ｃ２座３楼之一</t>
  </si>
  <si>
    <t>李红阳</t>
  </si>
  <si>
    <t>430626********2410</t>
  </si>
  <si>
    <t>佛山市顺德区卡域普研磨有限公司</t>
  </si>
  <si>
    <t>91440606MA4UPECR3L</t>
  </si>
  <si>
    <t>佛山市顺德区北滘镇广教社区居民委员会南源东路3号深业城8栋2501</t>
  </si>
  <si>
    <t>王秀琼</t>
  </si>
  <si>
    <t>510304********5027</t>
  </si>
  <si>
    <t>佛山市顺德区凯盛广场投资有限公司</t>
  </si>
  <si>
    <t>91440606579748711A</t>
  </si>
  <si>
    <t>佛山市顺德区杏坛镇齐杏居委会河北九路南7号之三</t>
  </si>
  <si>
    <t>苏仕棠</t>
  </si>
  <si>
    <t>440126********033X</t>
  </si>
  <si>
    <t>营业税，城市维护建设税，城镇土地使用税，土地增值税</t>
  </si>
  <si>
    <t>佛山市顺德区铠凌电器有限公司</t>
  </si>
  <si>
    <t>91440606095877648J</t>
  </si>
  <si>
    <t>佛山市顺德区勒流建设工业区五路38号之一</t>
  </si>
  <si>
    <t>李祖刚</t>
  </si>
  <si>
    <t>510521********3179</t>
  </si>
  <si>
    <t>佛山市顺德区楷平包装材料有限公司</t>
  </si>
  <si>
    <t>91440606MA4UHT3D90</t>
  </si>
  <si>
    <t>佛山市顺德区勒流街道新城工业区海港南路2巷2号</t>
  </si>
  <si>
    <t>韩平</t>
  </si>
  <si>
    <t>510503********3722</t>
  </si>
  <si>
    <t>佛山市顺德区锴锘金属制品有限公司</t>
  </si>
  <si>
    <t>91440606MA4WM22E66</t>
  </si>
  <si>
    <t>佛山市顺德区勒流百丈工业大道2号之六（住所申报）</t>
  </si>
  <si>
    <t>黎子铭</t>
  </si>
  <si>
    <t>441224********3715</t>
  </si>
  <si>
    <t>佛山市顺德区康神医疗设备实业有限公司</t>
  </si>
  <si>
    <t>91440606696433153U</t>
  </si>
  <si>
    <t>佛山市顺德区北滘镇碧江居委会新路工业区</t>
  </si>
  <si>
    <t>胡春梅</t>
  </si>
  <si>
    <t>430602********0022</t>
  </si>
  <si>
    <t>佛山市顺德区康玄五金电器制造有限公司</t>
  </si>
  <si>
    <t>91440606MA4UUU0X7X</t>
  </si>
  <si>
    <t>佛山市顺德区杏坛镇马齐工业区8号之一</t>
  </si>
  <si>
    <t>黎进基</t>
  </si>
  <si>
    <t>441228********4610</t>
  </si>
  <si>
    <t>佛山市顺德区康之腾电器有限公司</t>
  </si>
  <si>
    <t>914406065556103719</t>
  </si>
  <si>
    <t>佛山市顺德区容桂容边居委会天河路1号第二层B209（住所申报）</t>
  </si>
  <si>
    <t>归增强</t>
  </si>
  <si>
    <t>610424********2893</t>
  </si>
  <si>
    <t>佛山市顺德区科劲家具有限公司</t>
  </si>
  <si>
    <t>9144060630398684X5</t>
  </si>
  <si>
    <t>佛山市顺德区龙江镇旺岗村委会西苑二街2号6-7楼</t>
  </si>
  <si>
    <t>成春达</t>
  </si>
  <si>
    <t>452332********0011</t>
  </si>
  <si>
    <t>佛山市顺德区科力顺电器实业有限公司</t>
  </si>
  <si>
    <t>91440606745549890Y</t>
  </si>
  <si>
    <t>佛山市顺德区北滘镇都宁工业区</t>
  </si>
  <si>
    <t>张小萍</t>
  </si>
  <si>
    <t>440822********1023</t>
  </si>
  <si>
    <t>房产税，城镇土地使用税，环境保护税</t>
  </si>
  <si>
    <t>佛山市顺德区科锐普光电科技有限公司</t>
  </si>
  <si>
    <t>914406065744942818</t>
  </si>
  <si>
    <t>佛山市顺德区北滘镇三洪奇工业区三洪奇路段北侧(原还镇路)</t>
  </si>
  <si>
    <t>刘清树</t>
  </si>
  <si>
    <t>430381********2651</t>
  </si>
  <si>
    <t>佛山市顺德区蓝格装饰工程有限公司</t>
  </si>
  <si>
    <t>91440606345343455M</t>
  </si>
  <si>
    <t>佛山市顺德区北滘镇黄龙村龙涌工业大道8号（住所申报）</t>
  </si>
  <si>
    <t>梁耀池</t>
  </si>
  <si>
    <t>440623********2614</t>
  </si>
  <si>
    <t>佛山市顺德区蓝湾沐足保健按摩有限公司</t>
  </si>
  <si>
    <t>914406065723554569</t>
  </si>
  <si>
    <t>佛山市顺德区北滘镇三洪奇居委会村三洪奇大道西8号二层</t>
  </si>
  <si>
    <t>胡云</t>
  </si>
  <si>
    <t>362330********0252</t>
  </si>
  <si>
    <t>佛山市顺德区琅科电子实业有限公司</t>
  </si>
  <si>
    <t>914406067665561096</t>
  </si>
  <si>
    <t>佛山市顺德区大良凤翔工业区德丰园北二楼</t>
  </si>
  <si>
    <t>黄汉维</t>
  </si>
  <si>
    <t>440623********4717</t>
  </si>
  <si>
    <t>佛山市顺德区琅美地毯制品有限公司</t>
  </si>
  <si>
    <t>91440606794649222J</t>
  </si>
  <si>
    <t>佛山市顺德区大良街道五沙新翔路5-7号</t>
  </si>
  <si>
    <t>梁伟清</t>
  </si>
  <si>
    <t>G****270</t>
  </si>
  <si>
    <t>佛山市顺德区乐澄贸易有限公司</t>
  </si>
  <si>
    <t>91440606398123966E</t>
  </si>
  <si>
    <t>佛山市顺德区乐从镇乐从社区居民委员会乐从大道东A99号（黄金河岸名轩）商铺12号铺首层</t>
  </si>
  <si>
    <t>岑漫萍</t>
  </si>
  <si>
    <t>440681********3182</t>
  </si>
  <si>
    <t>佛山市顺德区乐一房地产信息服务有限公司</t>
  </si>
  <si>
    <t>91440606MA4WBUUU19</t>
  </si>
  <si>
    <t>广东省佛山市顺德区乐从镇路州村委会乐从大道东B270号星光广场A座1705号</t>
  </si>
  <si>
    <t>黄元彬</t>
  </si>
  <si>
    <t>441702********3310</t>
  </si>
  <si>
    <t>佛山市顺德区勒流镇东固金属制品有限公司</t>
  </si>
  <si>
    <t>91440606X31678359U</t>
  </si>
  <si>
    <t>佛山市顺德区勒流镇上涌工业区</t>
  </si>
  <si>
    <t>叶智成</t>
  </si>
  <si>
    <t>440623********3639</t>
  </si>
  <si>
    <t>佛山市顺德区冷雨自动门科技有限公司</t>
  </si>
  <si>
    <t>914406067993838572</t>
  </si>
  <si>
    <t>佛山市顺德区伦教永丰村委会工业区（郭启诚厂房之七号）</t>
  </si>
  <si>
    <t>余伟华</t>
  </si>
  <si>
    <t>362130******033</t>
  </si>
  <si>
    <t>佛山市顺德区理智园艺有限公司</t>
  </si>
  <si>
    <t>440681562583789</t>
  </si>
  <si>
    <t>佛山市顺德区北滘镇碧江居委会坤洲镇头岗地</t>
  </si>
  <si>
    <t>郭瑞霞</t>
  </si>
  <si>
    <t>440681********2623</t>
  </si>
  <si>
    <t>佛山市顺德区力畅服装有限公司</t>
  </si>
  <si>
    <t>91440606MA514WBH52</t>
  </si>
  <si>
    <t>佛山市顺德区均安镇新华新连路四排2号首层之二</t>
  </si>
  <si>
    <t>俞卓军</t>
  </si>
  <si>
    <t>440921********4271</t>
  </si>
  <si>
    <t>佛山市顺德区力骅材料有限公司</t>
  </si>
  <si>
    <t>91440606595873002M</t>
  </si>
  <si>
    <t>佛山市顺德区大良古鉴村委会金翔路4号综合楼北面三楼B区之二</t>
  </si>
  <si>
    <t>张金红</t>
  </si>
  <si>
    <t>210221********0521</t>
  </si>
  <si>
    <t>佛山市顺德区力环五金实业有限公司</t>
  </si>
  <si>
    <t>91440606055354682R</t>
  </si>
  <si>
    <t>佛山市顺德区容桂红星工业区聚胜路38号首层之一</t>
  </si>
  <si>
    <t>陈宏滔</t>
  </si>
  <si>
    <t>440623********5935</t>
  </si>
  <si>
    <t>佛山市顺德区丽球电子有限公司</t>
  </si>
  <si>
    <t>440681075091883</t>
  </si>
  <si>
    <t>佛山市顺德区勒流街道裕源村清源工业区工业大道4号（B）</t>
  </si>
  <si>
    <t>张裕发</t>
  </si>
  <si>
    <t>440681********3692</t>
  </si>
  <si>
    <t>佛山市顺德区利材丰模具钢材有限公司</t>
  </si>
  <si>
    <t>91440606678812686G</t>
  </si>
  <si>
    <t>佛山市顺德区北滘镇槎涌居委会槎龙开发小区A3-5</t>
  </si>
  <si>
    <t>陈炎兰</t>
  </si>
  <si>
    <t>452423********282X</t>
  </si>
  <si>
    <t>佛山市顺德区利和达电器有限公司</t>
  </si>
  <si>
    <t>91440606053795265E</t>
  </si>
  <si>
    <t>佛山市顺德区北滘镇顺江社区居民委员会环镇东路5号之一</t>
  </si>
  <si>
    <t>李达强</t>
  </si>
  <si>
    <t>440623********271X</t>
  </si>
  <si>
    <t>佛山市顺德区利炼机械有限公司</t>
  </si>
  <si>
    <t>91440606MA51FYW64P</t>
  </si>
  <si>
    <t>佛山市顺德区伦教熹涌村委会西环五路2号首层之四（住所申报）</t>
  </si>
  <si>
    <t>刘福滨</t>
  </si>
  <si>
    <t>362126********2610</t>
  </si>
  <si>
    <t>佛山市顺德区荔彩制衣有限公司</t>
  </si>
  <si>
    <t>91440606758317917U</t>
  </si>
  <si>
    <t>顺德区伦教街道常教居委会伦常北路西侧</t>
  </si>
  <si>
    <t>佛山市顺德区砺晟软件科技有限公司</t>
  </si>
  <si>
    <t>91440606MA4UJFH8XG</t>
  </si>
  <si>
    <t>佛山市顺德区龙江镇龙江居委会325国道龙江段102号之二亚洲国际家具材料中心商务中央二区2651号</t>
  </si>
  <si>
    <t>胡嘉明</t>
  </si>
  <si>
    <t>440681********421X</t>
  </si>
  <si>
    <t>佛山市顺德区联合电子有限公司</t>
  </si>
  <si>
    <t>91440606617652842J</t>
  </si>
  <si>
    <t>佛山市顺德区容桂街道桂新东路4号</t>
  </si>
  <si>
    <t>李文涛</t>
  </si>
  <si>
    <t>360103********0010</t>
  </si>
  <si>
    <t>佛山市顺德区联利得化工贸易有限公司</t>
  </si>
  <si>
    <t>914406067470632963</t>
  </si>
  <si>
    <t>佛山市顺德区大良凤翔路51号顺雅名筑1座722号</t>
  </si>
  <si>
    <t>陈景华</t>
  </si>
  <si>
    <t>佛山市顺德区联信纸业有限公司</t>
  </si>
  <si>
    <t>914406067649223479</t>
  </si>
  <si>
    <t>梁建平</t>
  </si>
  <si>
    <t>440623********2634</t>
  </si>
  <si>
    <t>佛山市顺德区联讯家具有限公司</t>
  </si>
  <si>
    <t>91440606669852168B</t>
  </si>
  <si>
    <t>佛山市顺德区龙江镇龙峰山农场林场（龙峰工业区工业大道1号）</t>
  </si>
  <si>
    <t>王剑国</t>
  </si>
  <si>
    <t>441223********5039</t>
  </si>
  <si>
    <t>佛山市顺德区亮之蓝服装有限公司</t>
  </si>
  <si>
    <t>914406063247993060</t>
  </si>
  <si>
    <t>佛山市顺德区均安镇鹤峰社区居民委员会百安路南侧豸浦商业街4座4楼</t>
  </si>
  <si>
    <t>朱启道</t>
  </si>
  <si>
    <t>440923********3431</t>
  </si>
  <si>
    <t>佛山市顺德区靓尔嘉化工有限公司</t>
  </si>
  <si>
    <t>91440606617471996W</t>
  </si>
  <si>
    <t>佛山市顺德区容桂海尾工业区合基路6号</t>
  </si>
  <si>
    <t>杨克民</t>
  </si>
  <si>
    <t>440623********1215</t>
  </si>
  <si>
    <t>佛山市顺德区凌峰汽车美容服务有限公司</t>
  </si>
  <si>
    <t>914406063378783617</t>
  </si>
  <si>
    <t>佛山市顺德区乐从镇乐从社区居民委员会金瑞1路3号金威郦都14座102、103铺</t>
  </si>
  <si>
    <t>李荣源</t>
  </si>
  <si>
    <t>441223********3518</t>
  </si>
  <si>
    <t>佛山市顺德区龙江镇高升办公家具有限公司</t>
  </si>
  <si>
    <t>91440606280116349J</t>
  </si>
  <si>
    <t>佛山市顺德区龙江镇涌口工业区</t>
  </si>
  <si>
    <t>陈芝带</t>
  </si>
  <si>
    <t>440623********4227</t>
  </si>
  <si>
    <t>佛山市顺德区龙江镇顺兄服装有限公司</t>
  </si>
  <si>
    <t>91440606746252685M</t>
  </si>
  <si>
    <t>佛山市顺德区龙江镇沙富村委会发展路</t>
  </si>
  <si>
    <t>张盛松</t>
  </si>
  <si>
    <t>440602******151</t>
  </si>
  <si>
    <t>企业所得税，城市维护建设税，房产税，印花税</t>
  </si>
  <si>
    <t>佛山市顺德区龙江镇毅龙电讯有限公司</t>
  </si>
  <si>
    <t>91440606231930408M</t>
  </si>
  <si>
    <t>佛山市顺德区龙江镇西溪居委会文华路11号盈信城市广场B区首层2142、2143号商铺</t>
  </si>
  <si>
    <t>廖骚女</t>
  </si>
  <si>
    <t>440623********4265</t>
  </si>
  <si>
    <t>佛山市顺德区陆条捌网络科技有限公司</t>
  </si>
  <si>
    <t>91440606MA5183B5XA</t>
  </si>
  <si>
    <t>佛山市顺德区杏坛镇昌教村南塘路16号</t>
  </si>
  <si>
    <t>吴江峰</t>
  </si>
  <si>
    <t>440681********5970</t>
  </si>
  <si>
    <t>佛山市顺德区轮转户外体育用品有限公司</t>
  </si>
  <si>
    <t>914406066997704896</t>
  </si>
  <si>
    <t>佛山市顺德区北滘镇碧江居委会坤洲工业区碧桂路段</t>
  </si>
  <si>
    <t>佛山市顺德区绿博士照明有限公司</t>
  </si>
  <si>
    <t>91440606776904429G</t>
  </si>
  <si>
    <t>佛山市顺德区勒流镇槎涌工业区</t>
  </si>
  <si>
    <t>孔宪峰</t>
  </si>
  <si>
    <t>440681********3655</t>
  </si>
  <si>
    <t>企业所得税，房产税，城镇土地使用税</t>
  </si>
  <si>
    <t>佛山市顺德区绿劲环保设备有限公司</t>
  </si>
  <si>
    <t>91440606076725729K</t>
  </si>
  <si>
    <t>佛山市顺德区北滘镇莘村村委会莘村中路12号首层之一</t>
  </si>
  <si>
    <t>廖成高</t>
  </si>
  <si>
    <t>511622********6112</t>
  </si>
  <si>
    <t>佛山市顺德区麻辣无情餐饮有限公司</t>
  </si>
  <si>
    <t>91440606MA4UWYX5XB</t>
  </si>
  <si>
    <t>佛山市顺德区容桂容新居委会德胜路22号香格里拉豪园8号铺</t>
  </si>
  <si>
    <t>易学英</t>
  </si>
  <si>
    <t>512534********2820</t>
  </si>
  <si>
    <t>佛山市顺德区马银焊接材料有限公司</t>
  </si>
  <si>
    <t>91440606707700019E</t>
  </si>
  <si>
    <t>佛山市顺德区容桂街道马岗新工业区</t>
  </si>
  <si>
    <t>罗宇恒</t>
  </si>
  <si>
    <t>440623********1217</t>
  </si>
  <si>
    <t>佛山市顺德区迈森五金制品有限公司</t>
  </si>
  <si>
    <t>914406065556087220</t>
  </si>
  <si>
    <t>佛山市顺德区勒流街道裕源村裕涌石桥新村12号之二</t>
  </si>
  <si>
    <t>黄妙丽</t>
  </si>
  <si>
    <t>441282********0845</t>
  </si>
  <si>
    <t>佛山市顺德区麦杜贸易有限公司</t>
  </si>
  <si>
    <t>91440606071872367F</t>
  </si>
  <si>
    <t>佛山市顺德区勒流东风工业区大道319号</t>
  </si>
  <si>
    <t>张永琴</t>
  </si>
  <si>
    <t>510524********2827</t>
  </si>
  <si>
    <t>佛山市顺德区曼宁照明电器有限公司</t>
  </si>
  <si>
    <t>91440606673081642B</t>
  </si>
  <si>
    <t>佛山市顺德区勒流街道江村村委会江村大道中6号</t>
  </si>
  <si>
    <t>梁杰雄</t>
  </si>
  <si>
    <t>440623********361X</t>
  </si>
  <si>
    <t>佛山市顺德区蔓琳轩家具有限公司</t>
  </si>
  <si>
    <t>91440606050655072N</t>
  </si>
  <si>
    <t>佛山市顺德区龙江镇官田村委会官田北路17号首层（住所申报）</t>
  </si>
  <si>
    <t>黎志文</t>
  </si>
  <si>
    <t>441222********1816</t>
  </si>
  <si>
    <t>佛山市顺德区茂航贸易有限公司</t>
  </si>
  <si>
    <t>914406065882529023</t>
  </si>
  <si>
    <t>佛山市顺德区乐从镇乐从社区居民委员会第二工业区12号地之一C座东306号</t>
  </si>
  <si>
    <t>周正茂</t>
  </si>
  <si>
    <t>430426********6315</t>
  </si>
  <si>
    <t>佛山市顺德区美时美刻服饰有限公司</t>
  </si>
  <si>
    <t>91440606688612928E</t>
  </si>
  <si>
    <t>佛山市顺德区均安镇星槎七滘工业区星华二路</t>
  </si>
  <si>
    <t>李晓红</t>
  </si>
  <si>
    <t>441721********3048</t>
  </si>
  <si>
    <t>佛山市顺德区美廷装饰设计工程有限公司</t>
  </si>
  <si>
    <t>91440606584692118R</t>
  </si>
  <si>
    <t>佛山市顺德区乐从镇乐从居委会兴华路Ａ103号铺</t>
  </si>
  <si>
    <t>杨正</t>
  </si>
  <si>
    <t>430903********1811</t>
  </si>
  <si>
    <t>佛山市顺德区美途盛贸易有限公司</t>
  </si>
  <si>
    <t>914406065573132822</t>
  </si>
  <si>
    <t>佛山市顺德区北滘镇碧江居委会西境大街十七巷1号</t>
  </si>
  <si>
    <t>杨庆</t>
  </si>
  <si>
    <t>440921********4512</t>
  </si>
  <si>
    <t>佛山市顺德区梦乐家具有限公司</t>
  </si>
  <si>
    <t>9144060669045800X0</t>
  </si>
  <si>
    <t>佛山市顺德区乐从镇大墩工业区西路12号</t>
  </si>
  <si>
    <t>刘建</t>
  </si>
  <si>
    <t>511325********5113</t>
  </si>
  <si>
    <t>佛山市顺德区米春家具有限公司</t>
  </si>
  <si>
    <t>914406060766641537</t>
  </si>
  <si>
    <t>佛山市顺德区乐从镇沙边家具材料市场三排B座二楼1-4仓</t>
  </si>
  <si>
    <t>金福春</t>
  </si>
  <si>
    <t>362222********6158</t>
  </si>
  <si>
    <t>佛山市顺德区闽丰模具机械有限公司</t>
  </si>
  <si>
    <t>91440606739872210P</t>
  </si>
  <si>
    <t>佛山市顺德区均安镇星槎星华二路8号之三</t>
  </si>
  <si>
    <t>王智勇</t>
  </si>
  <si>
    <t>350303********0314</t>
  </si>
  <si>
    <t>佛山市顺德区名就家具有限公司</t>
  </si>
  <si>
    <t>914406065701704664</t>
  </si>
  <si>
    <t>佛山市顺德区乐从镇广湛公路东村段9号强发酒店家具总汇4-13号写字楼</t>
  </si>
  <si>
    <t>李金勇</t>
  </si>
  <si>
    <t>441882********2111</t>
  </si>
  <si>
    <t>佛山市顺德区名顺贸易有限公司</t>
  </si>
  <si>
    <t>91440606786496174E</t>
  </si>
  <si>
    <t>佛山市顺德区大良新桂和桂路十四街十三巷18号首层</t>
  </si>
  <si>
    <t>梁瑞清</t>
  </si>
  <si>
    <t>440681********4749</t>
  </si>
  <si>
    <t>佛山市顺德区名梓匠家具有限公司</t>
  </si>
  <si>
    <t>914406063981783856</t>
  </si>
  <si>
    <t>佛山市顺德区龙江镇世埠工业区长路工业大道横二路2号六楼（住所申报）</t>
  </si>
  <si>
    <t>施武艺</t>
  </si>
  <si>
    <t>430722********6339</t>
  </si>
  <si>
    <t>佛山市顺德区名足汇保健按摩有限公司</t>
  </si>
  <si>
    <t>914406063981960061</t>
  </si>
  <si>
    <t>佛山市顺德区容桂振华居委会富华路77号首层之一</t>
  </si>
  <si>
    <t>李小兵</t>
  </si>
  <si>
    <t>362202********2312</t>
  </si>
  <si>
    <t>佛山市顺德区明信德五金塑料制品有限公司</t>
  </si>
  <si>
    <t>91440606594038814L</t>
  </si>
  <si>
    <t>佛山市顺德区勒流建设中路14号之一</t>
  </si>
  <si>
    <t>李仕明</t>
  </si>
  <si>
    <t>452502********7816</t>
  </si>
  <si>
    <t>佛山市顺德区铭升照明电器实业有限公司</t>
  </si>
  <si>
    <t>91440606694782771L</t>
  </si>
  <si>
    <t>佛山市顺德区勒流百丈工业区四路68号</t>
  </si>
  <si>
    <t>闫庆伟</t>
  </si>
  <si>
    <t>411102********5016</t>
  </si>
  <si>
    <t>佛山市顺德区慕仙家具有限公司</t>
  </si>
  <si>
    <t>91440606MA51BDFC6G</t>
  </si>
  <si>
    <t>佛山市顺德区乐从镇罗沙北上工业区沿海路2号百信家具厂之九</t>
  </si>
  <si>
    <t>钟德明</t>
  </si>
  <si>
    <t>452402********527X</t>
  </si>
  <si>
    <t>佛山市顺德区尼夫尔家具有限公司</t>
  </si>
  <si>
    <t>91440606334898885Y</t>
  </si>
  <si>
    <t>佛山市顺德区龙江镇龙江社区居民委员会隔高工业区隔高工业路9号之四四五楼</t>
  </si>
  <si>
    <t>葛庆林</t>
  </si>
  <si>
    <t>440223********303X</t>
  </si>
  <si>
    <t>佛山市顺德区念源装饰建材有限公司</t>
  </si>
  <si>
    <t>914406060778981977</t>
  </si>
  <si>
    <t>佛山市顺德区容桂红星居委会文华路18号信达华庭B10号铺（住所申报）</t>
  </si>
  <si>
    <t>邱日连</t>
  </si>
  <si>
    <t>440981********5640</t>
  </si>
  <si>
    <t>佛山市顺德区聂氏家具有限公司</t>
  </si>
  <si>
    <t>91440606052468190W</t>
  </si>
  <si>
    <t>佛山市顺德区乐从镇罗沙北上工业区30号</t>
  </si>
  <si>
    <t>聂精华</t>
  </si>
  <si>
    <t>362202********5037</t>
  </si>
  <si>
    <t>佛山市顺德区宁辉建筑工程有限公司</t>
  </si>
  <si>
    <t>91440606MA4UQQ5R79</t>
  </si>
  <si>
    <t>佛山市顺德区大良街道云路社区新桂中路30号蓝莓公寓508-512（公司住所仅作法律文书送达地，不做经营用途）</t>
  </si>
  <si>
    <t>黄海寿</t>
  </si>
  <si>
    <t>460003********501X</t>
  </si>
  <si>
    <t>佛山市顺德区宁英模具科技有限公司</t>
  </si>
  <si>
    <t>91440606MA4X6J4E9W</t>
  </si>
  <si>
    <t>佛山市顺德区北滘镇三洪奇三乐路合成围1路1号F栋一楼之二（住所申报）</t>
  </si>
  <si>
    <t>龚孟尧</t>
  </si>
  <si>
    <t>432325********2717</t>
  </si>
  <si>
    <t>佛山市顺德区农达饲料有限公司</t>
  </si>
  <si>
    <t>91440606323309811P</t>
  </si>
  <si>
    <t>佛山市顺德区勒流东风村委会东风工业大道涌口六街旧市场边</t>
  </si>
  <si>
    <t>伍时荣</t>
  </si>
  <si>
    <t>440623********3616</t>
  </si>
  <si>
    <t>佛山市顺德区欧莱轩家具实业有限公司</t>
  </si>
  <si>
    <t>91440606692430115F</t>
  </si>
  <si>
    <t>佛山市顺德区乐从镇罗沙工业区</t>
  </si>
  <si>
    <t>何锡养</t>
  </si>
  <si>
    <t>441224********5435</t>
  </si>
  <si>
    <t>佛山市顺德区欧镁轩家具有限公司</t>
  </si>
  <si>
    <t>44068167706310X</t>
  </si>
  <si>
    <t>佛山市顺德区龙江镇旺岗村委会建业路5号之一</t>
  </si>
  <si>
    <t>黄志坚</t>
  </si>
  <si>
    <t>440623********4239</t>
  </si>
  <si>
    <t>城市维护建设税，房产税，印花税，城镇土地使用税</t>
  </si>
  <si>
    <t>佛山市顺德区潘拉菲家具有限公司</t>
  </si>
  <si>
    <t>91440606079597005F</t>
  </si>
  <si>
    <t>佛山市顺德区龙江镇沙富村沙坑工业区19号B2</t>
  </si>
  <si>
    <t>赵曼根</t>
  </si>
  <si>
    <t>430626********3320</t>
  </si>
  <si>
    <t>佛山市顺德区朴晟纸品包装有限公司</t>
  </si>
  <si>
    <t>91440606MA518A5L1K</t>
  </si>
  <si>
    <t>佛山市顺德区容桂红旗居委会红旗中路54号2层之一（住所申报）</t>
  </si>
  <si>
    <t>王炳锐</t>
  </si>
  <si>
    <t>131025********5110</t>
  </si>
  <si>
    <t>佛山市顺德区浦莱精密模具有限公司</t>
  </si>
  <si>
    <t>91440606MA4UNDNU4K</t>
  </si>
  <si>
    <t>佛山市顺德区大良古鉴金翔路9号6座之2</t>
  </si>
  <si>
    <t>吴慈妹</t>
  </si>
  <si>
    <t>441826********2024</t>
  </si>
  <si>
    <t>佛山市顺德区浦鑫光电制品有限公司</t>
  </si>
  <si>
    <t>91440606314964590R</t>
  </si>
  <si>
    <t>佛山市顺德区北滘镇顺江居委会陈大滘工业区南河路东16号车间4三楼之一</t>
  </si>
  <si>
    <t>张永力</t>
  </si>
  <si>
    <t>412328********6011</t>
  </si>
  <si>
    <t>佛山市顺德区普菲克机电设备有限公司</t>
  </si>
  <si>
    <t>91440606303907005J</t>
  </si>
  <si>
    <t>佛山市顺德区大良太艮路桂畔湾一座105号商铺</t>
  </si>
  <si>
    <t>粟立阳</t>
  </si>
  <si>
    <t>430523********583X</t>
  </si>
  <si>
    <t>佛山市顺德区普嘉丽预制构件有限公司</t>
  </si>
  <si>
    <t>91440606782011141W</t>
  </si>
  <si>
    <t>佛山市顺德区勒流街道西华村工业区（宗地图号：131062-009）</t>
  </si>
  <si>
    <t>陈惠源</t>
  </si>
  <si>
    <t>H****848402</t>
  </si>
  <si>
    <t>佛山市顺德区其泰石材工艺有限公司</t>
  </si>
  <si>
    <t>440681068540302</t>
  </si>
  <si>
    <t>佛山市顺德区勒流新安村安利工业区5号之二</t>
  </si>
  <si>
    <t>傅栋林</t>
  </si>
  <si>
    <t>441281********1536</t>
  </si>
  <si>
    <t>佛山市顺德区棋础峰五金电器有限公司</t>
  </si>
  <si>
    <t>91440606MA51B5107X</t>
  </si>
  <si>
    <t>佛山市顺德区勒流街道东风工业大道356号之一</t>
  </si>
  <si>
    <t>郑东林</t>
  </si>
  <si>
    <t>452526********2311</t>
  </si>
  <si>
    <t>佛山市顺德区启伟电器有限公司</t>
  </si>
  <si>
    <t>91440606794673329R</t>
  </si>
  <si>
    <t>佛山市顺德区大良红岗大墩六街6号</t>
  </si>
  <si>
    <t>范启伟</t>
  </si>
  <si>
    <t>352622********1514</t>
  </si>
  <si>
    <t>佛山市顺德区千度人力资源服务有限公司</t>
  </si>
  <si>
    <t>91440606398093728Q</t>
  </si>
  <si>
    <t>佛山市顺德区北滘镇广教居委会广教工业区13号第3号铺</t>
  </si>
  <si>
    <t>严晓南</t>
  </si>
  <si>
    <t>432503********5373</t>
  </si>
  <si>
    <t>佛山市顺德区千森电器有限公司</t>
  </si>
  <si>
    <t>914406066947216618</t>
  </si>
  <si>
    <t>佛山市顺德区容桂华口居委会昌宝东路7号首层之六</t>
  </si>
  <si>
    <t>潘军军</t>
  </si>
  <si>
    <t>420923********2498</t>
  </si>
  <si>
    <t>佛山市顺德区千圣涂料有限公司</t>
  </si>
  <si>
    <t>91440606694791838C</t>
  </si>
  <si>
    <t>佛山市顺德区容桂朝阳居委会容奇大道169号海伦堡雅苑10号铺首层之一</t>
  </si>
  <si>
    <t>王达清</t>
  </si>
  <si>
    <t>440224********0930</t>
  </si>
  <si>
    <t>佛山市顺德区千寻家具有限公司</t>
  </si>
  <si>
    <t>91440606061515438J</t>
  </si>
  <si>
    <t>佛山市顺德区龙江镇沙富大道2号之三</t>
  </si>
  <si>
    <t>杜团</t>
  </si>
  <si>
    <t>362421********0035</t>
  </si>
  <si>
    <t>佛山市顺德区秦鑫家具有限公司</t>
  </si>
  <si>
    <t>91440606303908251X</t>
  </si>
  <si>
    <t>广东省佛山市顺德区乐从镇325国道乐从新隆段粤隆家私城B座二层4-5后仓</t>
  </si>
  <si>
    <t>王永贵</t>
  </si>
  <si>
    <t>350526********201X</t>
  </si>
  <si>
    <t>佛山市顺德区青葱岁月家具有限公司</t>
  </si>
  <si>
    <t>91440606MA52AY4A29</t>
  </si>
  <si>
    <t>佛山市顺德区乐从镇水藤村委会新街村组新街尾八巷8号之一（住所申报）</t>
  </si>
  <si>
    <t>李正华</t>
  </si>
  <si>
    <t>362330********6114</t>
  </si>
  <si>
    <t>佛山市顺德区晴泰电器实业有限公司</t>
  </si>
  <si>
    <t>914406066964782208</t>
  </si>
  <si>
    <t>佛山市顺德区容桂红旗居委会翠竹中路一街6号首层</t>
  </si>
  <si>
    <t>欧瑞媚</t>
  </si>
  <si>
    <t>440623********5947</t>
  </si>
  <si>
    <t>佛山市顺德区庆豪源机械制造有限公司</t>
  </si>
  <si>
    <t>91440606MA4W52L34Y</t>
  </si>
  <si>
    <t>佛山市顺德区伦教荔村村委会工业大道兴荔南路10号之三（住所申报）</t>
  </si>
  <si>
    <t>刘昌平</t>
  </si>
  <si>
    <t>510311********1736</t>
  </si>
  <si>
    <t>佛山市顺德区趣尚上网服务有限公司</t>
  </si>
  <si>
    <t>91440606738587258J</t>
  </si>
  <si>
    <t>佛山市顺德区大良五沙顺诚南路2号首层、二层</t>
  </si>
  <si>
    <t>李瑞华</t>
  </si>
  <si>
    <t>440681********8022</t>
  </si>
  <si>
    <t>佛山市顺德区热田五金电器有限公司</t>
  </si>
  <si>
    <t>914406060553303819</t>
  </si>
  <si>
    <t>佛山市顺德区北滘镇北滘居委会工业区兴隆三路6号之一</t>
  </si>
  <si>
    <t>梁日才</t>
  </si>
  <si>
    <t>441228********0635</t>
  </si>
  <si>
    <t>佛山市顺德区人仁通电器有限公司</t>
  </si>
  <si>
    <t>91440606351262424E</t>
  </si>
  <si>
    <t>佛山市顺德区勒流街道江义村江义大道南5号之二（住所申报）</t>
  </si>
  <si>
    <t>叶连生</t>
  </si>
  <si>
    <t>362131********1413</t>
  </si>
  <si>
    <t>佛山市顺德区日朗化工贸易有限公司</t>
  </si>
  <si>
    <t>91440606560827620L</t>
  </si>
  <si>
    <t>佛山市顺德区容桂容山居委会容奇大道天诚大厦四楼复式2之B09（住所申报）</t>
  </si>
  <si>
    <t>李敬慈</t>
  </si>
  <si>
    <t>440681********127X</t>
  </si>
  <si>
    <t>佛山市顺德区日强贸易有限公司</t>
  </si>
  <si>
    <t>91440606781154802L</t>
  </si>
  <si>
    <t>佛山市顺德区乐从镇乐从居委会细海工业区5号地块3号楼310B</t>
  </si>
  <si>
    <t>区志强</t>
  </si>
  <si>
    <t>440623********2397</t>
  </si>
  <si>
    <t>佛山市顺德区日通玻璃机械有限公司</t>
  </si>
  <si>
    <t>914406067977404512</t>
  </si>
  <si>
    <t>佛山市顺德区伦教霞石村委会霞石大道5号之一</t>
  </si>
  <si>
    <t>何庆</t>
  </si>
  <si>
    <t>432325********0011</t>
  </si>
  <si>
    <t>佛山市顺德区荣钢金属实业有限公司</t>
  </si>
  <si>
    <t>91440606061475544Q</t>
  </si>
  <si>
    <t>佛山市顺德区乐从镇腾冲康德路82号之八</t>
  </si>
  <si>
    <t>黄锐荣</t>
  </si>
  <si>
    <t>440623********3114</t>
  </si>
  <si>
    <t>佛山市顺德区荣晖织造有限公司</t>
  </si>
  <si>
    <t>914406067350367255</t>
  </si>
  <si>
    <t>佛山市顺德区杏坛镇吕地村工业区</t>
  </si>
  <si>
    <t>任丽转</t>
  </si>
  <si>
    <t>440623********4742</t>
  </si>
  <si>
    <t>佛山市顺德区荣彤五金机械实业有限公司</t>
  </si>
  <si>
    <t>91440606MA512YBU6E</t>
  </si>
  <si>
    <t>佛山市顺德区北滘镇高村工业区五路2号之八</t>
  </si>
  <si>
    <t>肖荣</t>
  </si>
  <si>
    <t>441282********7813</t>
  </si>
  <si>
    <t>佛山市顺德区容桂坤锦塑料五金厂</t>
  </si>
  <si>
    <t>914406067398537816</t>
  </si>
  <si>
    <t>佛山市顺德区容桂幸福松排路五街2号</t>
  </si>
  <si>
    <t>许诺</t>
  </si>
  <si>
    <t>佛山市顺德区容桂名雅幼儿园</t>
  </si>
  <si>
    <t>52440606675228441K</t>
  </si>
  <si>
    <t>佛山市顺德区容桂街道容边天河工业区七路6号</t>
  </si>
  <si>
    <t>梁洁莹</t>
  </si>
  <si>
    <t>440623********1229</t>
  </si>
  <si>
    <t>佛山市顺德区容桂祈顺五金塑料配件厂</t>
  </si>
  <si>
    <t>91440606792943292R</t>
  </si>
  <si>
    <t>佛山市顺德区容桂红星居委会禄安路43号之二</t>
  </si>
  <si>
    <t>李国祥</t>
  </si>
  <si>
    <t>440623********5914</t>
  </si>
  <si>
    <t>佛山市顺德区容桂致美包装实业有限公司</t>
  </si>
  <si>
    <t>91440606617656739E</t>
  </si>
  <si>
    <t>佛山市顺德区容桂扁滘桂丰路8号</t>
  </si>
  <si>
    <t>麦庆棠</t>
  </si>
  <si>
    <t>440623********5953</t>
  </si>
  <si>
    <t>佛山市顺德区容里印刷有限公司</t>
  </si>
  <si>
    <t>440681671382572</t>
  </si>
  <si>
    <t>佛山市顺德区容桂振华居委会风华路段华柏雅苑15座首层20号铺</t>
  </si>
  <si>
    <t>王紫莹</t>
  </si>
  <si>
    <t>440681********5985</t>
  </si>
  <si>
    <t>佛山市顺德区锐晨塑料有限公司</t>
  </si>
  <si>
    <t>91440606334760106E</t>
  </si>
  <si>
    <t>佛山市顺德区勒流百丈工业大道1号之七（住所申报）</t>
  </si>
  <si>
    <t>潘天山</t>
  </si>
  <si>
    <t>422431********7114</t>
  </si>
  <si>
    <t>佛山市顺德区锐钢贸易有限公司</t>
  </si>
  <si>
    <t>914406065572562811</t>
  </si>
  <si>
    <t>佛山市顺德区乐从镇腾冲康德路86号A12号（住所申报）</t>
  </si>
  <si>
    <t>黄健聪</t>
  </si>
  <si>
    <t>440681********3119</t>
  </si>
  <si>
    <t>佛山市顺德区锐意格致五金有限公司</t>
  </si>
  <si>
    <t>91440606MA4WYL4T9Y</t>
  </si>
  <si>
    <t>佛山市顺德区大良红岗社区金斗工业大道南11号之十四</t>
  </si>
  <si>
    <t>文格</t>
  </si>
  <si>
    <t>430981********4314</t>
  </si>
  <si>
    <t>佛山市顺德区瑞承金属制品有限公司</t>
  </si>
  <si>
    <t>91440606MA518G83X5</t>
  </si>
  <si>
    <t>佛山市顺德区容桂容里居委会昌富西路3号天富来国际工业城3座804号（住所申报）</t>
  </si>
  <si>
    <t>李松涛</t>
  </si>
  <si>
    <t>440623********5999</t>
  </si>
  <si>
    <t>佛山市顺德区瑞健建材有限公司</t>
  </si>
  <si>
    <t>91440606MA4W7JAR8C</t>
  </si>
  <si>
    <t>佛山市顺德区陈村镇永兴居委会广隆工业园广隆中路1号之一（4楼3室）</t>
  </si>
  <si>
    <t>万凯</t>
  </si>
  <si>
    <t>132826********4631</t>
  </si>
  <si>
    <t>佛山市顺德区瑞龙电子游艺服务有限公司</t>
  </si>
  <si>
    <t>914406060718599120</t>
  </si>
  <si>
    <t>佛山市顺德区均安镇建安路88号天福源购物广场一楼W02号</t>
  </si>
  <si>
    <t>杨泳朗</t>
  </si>
  <si>
    <t>440681********3612</t>
  </si>
  <si>
    <t>佛山市顺德区润景房产有限公司</t>
  </si>
  <si>
    <t>9144060674448508XK</t>
  </si>
  <si>
    <t>佛山市顺德区容桂文星路新世纪花园文星楼15号</t>
  </si>
  <si>
    <t>胡国英</t>
  </si>
  <si>
    <t>440623******591</t>
  </si>
  <si>
    <t>增值税，城市维护建设税，印花税，土地增值税</t>
  </si>
  <si>
    <t>佛山市顺德区三山诺成套设备有限公司</t>
  </si>
  <si>
    <t>914406065989287424</t>
  </si>
  <si>
    <t>佛山市顺德区伦教常教兴业北路18号之六（住所申报）</t>
  </si>
  <si>
    <t>黄培</t>
  </si>
  <si>
    <t>512534********2436</t>
  </si>
  <si>
    <t>佛山市顺德区森夏电器有限公司</t>
  </si>
  <si>
    <t>91440606314835940Q</t>
  </si>
  <si>
    <t>佛山市顺德区勒流街道裕源村清源工业区一路1号</t>
  </si>
  <si>
    <t>余小庭</t>
  </si>
  <si>
    <t>412829********7612</t>
  </si>
  <si>
    <t>佛山市顺德区山水厨卫电器有限公司</t>
  </si>
  <si>
    <t>91440606579681166N</t>
  </si>
  <si>
    <t>佛山市顺德区容桂德胜居委会容奇大道东1号第10楼之一</t>
  </si>
  <si>
    <t>岳宏伟</t>
  </si>
  <si>
    <t>430522********101X</t>
  </si>
  <si>
    <t>佛山市顺德区上奔电器有限公司</t>
  </si>
  <si>
    <t>91440606070206274J</t>
  </si>
  <si>
    <t>佛山市顺德区容桂容边居委会福源工业区福源路13号</t>
  </si>
  <si>
    <t>覃雅娜</t>
  </si>
  <si>
    <t>452702********1367</t>
  </si>
  <si>
    <t>佛山市顺德区上萃纺织助剂有限公司</t>
  </si>
  <si>
    <t>91440606097358008K</t>
  </si>
  <si>
    <t>佛山市顺德区大良金榜沿江北路121号建设大厦第五楼D区1号室</t>
  </si>
  <si>
    <t>赵向阳</t>
  </si>
  <si>
    <t>440683********3411</t>
  </si>
  <si>
    <t>佛山市顺德区上多家具有限公司</t>
  </si>
  <si>
    <t>91440606334726071W</t>
  </si>
  <si>
    <t>佛山市顺德区勒流街道连杜村天任工业园（自编）45号之四厂房</t>
  </si>
  <si>
    <t>黄华</t>
  </si>
  <si>
    <t>430723********7059</t>
  </si>
  <si>
    <t>佛山市顺德区尚邦家具有限公司</t>
  </si>
  <si>
    <t>91440606661511705E</t>
  </si>
  <si>
    <t>佛山市顺德区乐从镇良教工业开发区五排中西座</t>
  </si>
  <si>
    <t>曾祥林</t>
  </si>
  <si>
    <t>422828********0017</t>
  </si>
  <si>
    <t>佛山市顺德区尚宏房地产中介有限公司</t>
  </si>
  <si>
    <t>91440606MA4W69MT83</t>
  </si>
  <si>
    <t>佛山市顺德区大良南华鉴北六巷3号之五（该住所作为法律文件送达地，不作经营用途）</t>
  </si>
  <si>
    <t>刘锦耀</t>
  </si>
  <si>
    <t>440681********4216</t>
  </si>
  <si>
    <t>佛山市顺德区尚励五金实业有限公司</t>
  </si>
  <si>
    <t>91440606560875761R</t>
  </si>
  <si>
    <t>佛山市顺德区北滘镇西滘工业区三路13号之一</t>
  </si>
  <si>
    <t>周怀国</t>
  </si>
  <si>
    <t>510902********5117</t>
  </si>
  <si>
    <t>佛山市顺德区尚禧轩家具有限公司</t>
  </si>
  <si>
    <t>91440606303863655Q</t>
  </si>
  <si>
    <t>广东省佛山市顺德区乐从镇水藤村细六洋工业区卓致楼3楼之一</t>
  </si>
  <si>
    <t>李世国</t>
  </si>
  <si>
    <t>413025********0957</t>
  </si>
  <si>
    <t>佛山市顺德区尚雅家具制造有限公司</t>
  </si>
  <si>
    <t>914406067592113563</t>
  </si>
  <si>
    <t>顺德区乐从镇劳村劳岳工业区</t>
  </si>
  <si>
    <t>劳志展</t>
  </si>
  <si>
    <t>440623********3178</t>
  </si>
  <si>
    <t>增值税，房产税，城镇土地使用税</t>
  </si>
  <si>
    <t>佛山市顺德区莘宏途自动化设备有限公司</t>
  </si>
  <si>
    <t>91440606MA4UM41L00</t>
  </si>
  <si>
    <t>佛山市顺德区大良金榜居委会鸿图新村C型铺二座4号首层之二</t>
  </si>
  <si>
    <t>陈啟珍</t>
  </si>
  <si>
    <t>452122********1225</t>
  </si>
  <si>
    <t>佛山市顺德区生力制衣有限公司</t>
  </si>
  <si>
    <t>914406066176535540</t>
  </si>
  <si>
    <t>佛山市顺德区伦教广珠路西北海综合楼（花园北路三号）二层</t>
  </si>
  <si>
    <t>郑继钏</t>
  </si>
  <si>
    <t>B****18（4）</t>
  </si>
  <si>
    <t>佛山市顺德区圣骏电器有限公司</t>
  </si>
  <si>
    <t>9144060607787235XP</t>
  </si>
  <si>
    <t>佛山市顺德区大良105国道新滘段33号地块B区首层之二</t>
  </si>
  <si>
    <t>冯劲发</t>
  </si>
  <si>
    <t>445302********2736</t>
  </si>
  <si>
    <t>佛山市顺德区圣岚塑料容器包装实业有限公司</t>
  </si>
  <si>
    <t>91440606MA4UT2B99H</t>
  </si>
  <si>
    <t>佛山市顺德区容桂幸福居委会恒兴路28号</t>
  </si>
  <si>
    <t>陈永康</t>
  </si>
  <si>
    <t>440681********6096</t>
  </si>
  <si>
    <t>佛山市顺德区圣朗特机械有限公司</t>
  </si>
  <si>
    <t>91440606053765832W</t>
  </si>
  <si>
    <t>佛山市顺德区伦教常教旧广珠路东边S4之3</t>
  </si>
  <si>
    <t>卓香</t>
  </si>
  <si>
    <t>450803********6648</t>
  </si>
  <si>
    <t>佛山市顺德区圣仕门业有限公司</t>
  </si>
  <si>
    <t>91440606MA51UEM17D</t>
  </si>
  <si>
    <t>佛山市顺德区杏坛镇桑麻工业区2路27号</t>
  </si>
  <si>
    <t>杨育红</t>
  </si>
  <si>
    <t>511325********5111</t>
  </si>
  <si>
    <t>佛山市顺德区胜盛家具有限公司</t>
  </si>
  <si>
    <t>440681056846160</t>
  </si>
  <si>
    <t>佛山市顺德区均安镇星槎星华北路8号之一</t>
  </si>
  <si>
    <t>孙松柏</t>
  </si>
  <si>
    <t>430522********5874</t>
  </si>
  <si>
    <t>佛山市顺德区胜者机电工程有限公司</t>
  </si>
  <si>
    <t>91440606096035880D</t>
  </si>
  <si>
    <t>佛山市顺德区龙江镇世埠居委会西华路2号恒捷花园8号铺</t>
  </si>
  <si>
    <t>苏绍盛</t>
  </si>
  <si>
    <t>441224********605X</t>
  </si>
  <si>
    <t>佛山市顺德区盛世欧淋卫浴洁具有限公司</t>
  </si>
  <si>
    <t>9144060679298027XL</t>
  </si>
  <si>
    <t>佛山市顺德区龙江镇陈涌工业区建设路10号三、四层</t>
  </si>
  <si>
    <t>欧伟强</t>
  </si>
  <si>
    <t>441324********2316</t>
  </si>
  <si>
    <t>佛山市顺德区时晋门窗五金制品有限公司</t>
  </si>
  <si>
    <t>91440606MA4UKBA12Q</t>
  </si>
  <si>
    <t>佛山市顺德区勒流居委会龙升北路41号之三</t>
  </si>
  <si>
    <t>廖竞恒</t>
  </si>
  <si>
    <t>440681********3638</t>
  </si>
  <si>
    <t>佛山市顺德区拾季电子商务有限公司</t>
  </si>
  <si>
    <t>91440606MA50YTTG6H</t>
  </si>
  <si>
    <t>佛山市顺德区容桂桂洲居委会翠竹中路216号首层（住改商）</t>
  </si>
  <si>
    <t>刘浩文</t>
  </si>
  <si>
    <t>440681********5955</t>
  </si>
  <si>
    <t>佛山市顺德区双杨金属制品有限公司</t>
  </si>
  <si>
    <t>91440606MA531R7W4U</t>
  </si>
  <si>
    <t>佛山市顺德区容桂容边居委会容辉路2号一栋一层之六（住所申报）</t>
  </si>
  <si>
    <t>杨永峰</t>
  </si>
  <si>
    <t>440281********6631</t>
  </si>
  <si>
    <t>佛山市顺德区顺磊建设工程有限公司</t>
  </si>
  <si>
    <t>440681678834199</t>
  </si>
  <si>
    <t>佛山市顺德区乐从镇乐从大道东B268号佛山奥园贝沙轩88、89、90号铺</t>
  </si>
  <si>
    <t>辛磊</t>
  </si>
  <si>
    <t>640203******001</t>
  </si>
  <si>
    <t>佛山市顺德区顺良经编织染厂</t>
  </si>
  <si>
    <t>91440606617468711L</t>
  </si>
  <si>
    <t>佛山市顺德区大良红岗工业区</t>
  </si>
  <si>
    <t>钟良雄</t>
  </si>
  <si>
    <t>440228********8314</t>
  </si>
  <si>
    <t>佛山市顺德区顺图贸易有限公司</t>
  </si>
  <si>
    <t>440681769337315</t>
  </si>
  <si>
    <t>佛山市顺德区乐从镇广东乐从钢铁世界B3区南七路08号</t>
  </si>
  <si>
    <t>何忠满</t>
  </si>
  <si>
    <t>440623********3135</t>
  </si>
  <si>
    <t>佛山市顺德区顺雄房产有限公司</t>
  </si>
  <si>
    <t>91440606779201761P</t>
  </si>
  <si>
    <t>佛山市顺德区大良街道办事处府又社区居民委员会东乐路286号绿地商业中心4座2018号</t>
  </si>
  <si>
    <t>卢启朋</t>
  </si>
  <si>
    <t>440623********0018</t>
  </si>
  <si>
    <t>佛山市顺德区顺质制服有限公司</t>
  </si>
  <si>
    <t>91440606678844135H</t>
  </si>
  <si>
    <t>佛山市顺德区容桂海尾居委会文海中路1号德丰物流B201铺</t>
  </si>
  <si>
    <t>邱坤平</t>
  </si>
  <si>
    <t>452424********153X</t>
  </si>
  <si>
    <t>佛山市顺德区顺资豪塑料包装有限公司</t>
  </si>
  <si>
    <t>91440606782981770C</t>
  </si>
  <si>
    <t>佛山市顺德区大良沙头大岗头工业区</t>
  </si>
  <si>
    <t>周艳华</t>
  </si>
  <si>
    <t>440623********202</t>
  </si>
  <si>
    <t>佛山市顺德区思迦特五金制品有限公司</t>
  </si>
  <si>
    <t>440681595816024</t>
  </si>
  <si>
    <t>佛山市顺德区勒流百丈工业大道15号</t>
  </si>
  <si>
    <t>邓漪婷</t>
  </si>
  <si>
    <t>佛山市顺德区思莱茵照明电器有限公司</t>
  </si>
  <si>
    <t>914406060524113547</t>
  </si>
  <si>
    <t>佛山市顺德区勒流龙升工业区2-1（1）号地A23</t>
  </si>
  <si>
    <t>周健强</t>
  </si>
  <si>
    <t>440681********3652</t>
  </si>
  <si>
    <t>佛山市顺德区思顺电器有限公司</t>
  </si>
  <si>
    <t>91440606053747351E</t>
  </si>
  <si>
    <t>佛山市顺德区容桂马冈村居委马中怡景路西巷3号首层之一</t>
  </si>
  <si>
    <t>黄臻</t>
  </si>
  <si>
    <t>420100********4970</t>
  </si>
  <si>
    <t>佛山市顺德区斯可锐五金电器制品有限公司</t>
  </si>
  <si>
    <t>91440606091758756F</t>
  </si>
  <si>
    <t>佛山市顺德区大良大门桥头吱喳围用地4号厂房之二</t>
  </si>
  <si>
    <t>向利</t>
  </si>
  <si>
    <t>510902********092X</t>
  </si>
  <si>
    <t>佛山市顺德区松雨家具有限公司</t>
  </si>
  <si>
    <t>91440606398099716W</t>
  </si>
  <si>
    <t>佛山市顺德区龙江镇官田新隆路25号3楼</t>
  </si>
  <si>
    <t>李韬</t>
  </si>
  <si>
    <t>420222********4819</t>
  </si>
  <si>
    <t>佛山市顺德区泰亨置业投资有限公司</t>
  </si>
  <si>
    <t>91440606562621415K</t>
  </si>
  <si>
    <t>佛山市顺德区容桂街道朝阳居委会容奇大道中197号之一</t>
  </si>
  <si>
    <t>胡智恒</t>
  </si>
  <si>
    <t>440623********5913</t>
  </si>
  <si>
    <t>佛山市顺德区泰金五金标准件有限公司</t>
  </si>
  <si>
    <t>91440606779232672L</t>
  </si>
  <si>
    <t>佛山市顺德区大良新滘社区居民委员会凤翔路11号之五、六</t>
  </si>
  <si>
    <t>金建美</t>
  </si>
  <si>
    <t>330321********7221</t>
  </si>
  <si>
    <t>佛山市顺德区汤米妮琪家具有限公司</t>
  </si>
  <si>
    <t>914406060506865494</t>
  </si>
  <si>
    <t>佛山市顺德区龙江镇龙峰工业北二路1、3号</t>
  </si>
  <si>
    <t>420300********0337</t>
  </si>
  <si>
    <t>佛山市顺德区唐式木业有限公司</t>
  </si>
  <si>
    <t>91440606796241212R</t>
  </si>
  <si>
    <t>广东省佛山市顺德区勒流街道勒流社区富安工业区23-2号地块C栋二楼（住所申报）</t>
  </si>
  <si>
    <t>谢清华</t>
  </si>
  <si>
    <t>441202********5013</t>
  </si>
  <si>
    <t>增值税，企业所得税，城市维护建设税，印花税，环境保护税</t>
  </si>
  <si>
    <t>佛山市顺德区腾中电器有限公司</t>
  </si>
  <si>
    <t>91440606581424521C</t>
  </si>
  <si>
    <t>佛山市顺德区容桂德胜居委会容港路容山工业区八区8号办公生活楼三楼</t>
  </si>
  <si>
    <t>王赐麟</t>
  </si>
  <si>
    <t>432522********6418</t>
  </si>
  <si>
    <t>佛山市顺德区天聚电器实业有限公司</t>
  </si>
  <si>
    <t>91440606743660536Y</t>
  </si>
  <si>
    <t>佛山市顺德区容桂高黎居委会高新区科技产业园B06-1地块2栋（住所申报）</t>
  </si>
  <si>
    <t>蔡智坚</t>
  </si>
  <si>
    <t>440623********1738</t>
  </si>
  <si>
    <t>佛山市顺德区天坤投资有限公司</t>
  </si>
  <si>
    <t>91440606699737574Y</t>
  </si>
  <si>
    <t>佛山顺德容桂街道办事处容新社区居民委员会体育路188号骏悦华庭19号铺首层之一</t>
  </si>
  <si>
    <t>潘恒华</t>
  </si>
  <si>
    <t>440681********4733</t>
  </si>
  <si>
    <t>佛山市顺德区天楠木制品有限公司</t>
  </si>
  <si>
    <t>914406060795995539</t>
  </si>
  <si>
    <t>佛山市顺德区乐从镇路州排田沙的原顺德区乐从镇路州飞达木材加工厂后门左侧</t>
  </si>
  <si>
    <t>王加添</t>
  </si>
  <si>
    <t>350824********1839</t>
  </si>
  <si>
    <t>佛山市顺德区天星电影城有限公司</t>
  </si>
  <si>
    <t>914406067829731802</t>
  </si>
  <si>
    <t>佛山市顺德区陈村镇佛陈路一号顺联广场二号楼四楼</t>
  </si>
  <si>
    <t>黄东雄</t>
  </si>
  <si>
    <t>440602********1513</t>
  </si>
  <si>
    <t>佛山市顺德区天钰五金模具有限公司</t>
  </si>
  <si>
    <t>91440606680567755K</t>
  </si>
  <si>
    <t>佛山市顺德区陈村镇永兴横岭队仓库之二</t>
  </si>
  <si>
    <t>仇杰霖</t>
  </si>
  <si>
    <t>440681********2318</t>
  </si>
  <si>
    <t>佛山市顺德区田官机械制造有限公司</t>
  </si>
  <si>
    <t>9144060655916038XK</t>
  </si>
  <si>
    <t>佛山市顺德区容桂细滘居委会中南路16号</t>
  </si>
  <si>
    <t>陈智信</t>
  </si>
  <si>
    <t>440623********5915</t>
  </si>
  <si>
    <t>佛山市顺德区汀原贸易有限公司</t>
  </si>
  <si>
    <t>91440606MA4UQJQX08</t>
  </si>
  <si>
    <t>佛山市顺德区伦教常教伦常北路20号广鸿新村A座31号商铺</t>
  </si>
  <si>
    <t>王中原</t>
  </si>
  <si>
    <t>411403********7831</t>
  </si>
  <si>
    <t>佛山市顺德区同凯源机械制造有限公司</t>
  </si>
  <si>
    <t>91440606773086838P</t>
  </si>
  <si>
    <t>佛山市顺德区伦教羊额工业区永安路21号之8号</t>
  </si>
  <si>
    <t>孔凡胜</t>
  </si>
  <si>
    <t>522601********0819</t>
  </si>
  <si>
    <t>佛山市顺德区拓发模具五金制品有限公司</t>
  </si>
  <si>
    <t>9144060668641723XB</t>
  </si>
  <si>
    <t>佛山市顺德区勒流百丈工业三路3号之二</t>
  </si>
  <si>
    <t>欧美君</t>
  </si>
  <si>
    <t>432924********7097</t>
  </si>
  <si>
    <t>佛山市顺德区拓旺皮革加工有限公司</t>
  </si>
  <si>
    <t>91440606075135233P</t>
  </si>
  <si>
    <t>佛山市顺德区龙江镇旺岗村委会大王路1号</t>
  </si>
  <si>
    <t>梁万成</t>
  </si>
  <si>
    <t>佛山市顺德区万宝利互联网上网服务有限公司</t>
  </si>
  <si>
    <t>91440606323245782U</t>
  </si>
  <si>
    <t>佛山市顺德区容桂小黄圃居委会联群路16号首层之一</t>
  </si>
  <si>
    <t>梁恒臻</t>
  </si>
  <si>
    <t>佛山市顺德区万恒贸易有限公司</t>
  </si>
  <si>
    <t>91440606582934056D</t>
  </si>
  <si>
    <t>广东省佛山市顺德区乐从镇路州村委会乐从大道东B270号星光广场E座2103号</t>
  </si>
  <si>
    <t>王冲</t>
  </si>
  <si>
    <t>411381********1712</t>
  </si>
  <si>
    <t>佛山市顺德区万锦塑料制品有限公司</t>
  </si>
  <si>
    <t>91440606753671095N</t>
  </si>
  <si>
    <t>佛山市顺德区大良古鉴村委会顺翔路40号首层之八</t>
  </si>
  <si>
    <t>440623********0211</t>
  </si>
  <si>
    <t>佛山市顺德区万龙纸品加工有限公司</t>
  </si>
  <si>
    <t>91440606303842360J</t>
  </si>
  <si>
    <t>佛山市顺德区龙江镇万安兴龙工业区31号之一</t>
  </si>
  <si>
    <t>林淑如</t>
  </si>
  <si>
    <t>445221********4948</t>
  </si>
  <si>
    <t>佛山市顺德区万易物流有限公司</t>
  </si>
  <si>
    <t>91440606MA534C8556</t>
  </si>
  <si>
    <t>佛山市顺德区大良古鉴村委会凤翔路45号凤翔商业广场3051之一</t>
  </si>
  <si>
    <t>莫维苷</t>
  </si>
  <si>
    <t>450881********6092</t>
  </si>
  <si>
    <t>佛山市顺德区王也装饰工程有限公司</t>
  </si>
  <si>
    <t>91440606MA53N5411P</t>
  </si>
  <si>
    <t>佛山市顺德区杏坛镇雁园健康大街18号A（住所申报）</t>
  </si>
  <si>
    <t>梁健明</t>
  </si>
  <si>
    <t>440681********363X</t>
  </si>
  <si>
    <t>佛山市顺德区威德利照明有限公司</t>
  </si>
  <si>
    <t>91440606757884290X</t>
  </si>
  <si>
    <t>佛山市顺德区容桂华口居委会昌宝东路12号A二座二楼A（住所申报）</t>
  </si>
  <si>
    <t>胡永明</t>
  </si>
  <si>
    <t>440623********5975</t>
  </si>
  <si>
    <t>佛山市顺德区维尔利实业有限公司</t>
  </si>
  <si>
    <t>91440606738584399R</t>
  </si>
  <si>
    <t>佛山市顺德区北滘镇碧江聚龙沙18号</t>
  </si>
  <si>
    <t>梁耀潮</t>
  </si>
  <si>
    <t>440623********2631</t>
  </si>
  <si>
    <t>佛山市顺德区伟奇盛贸易有限公司</t>
  </si>
  <si>
    <t>91440606592128605R</t>
  </si>
  <si>
    <t>佛山市顺德区北滘镇北滘社区居民委员会新基路兴旺街八巷5号首层之一</t>
  </si>
  <si>
    <t>黄志伟</t>
  </si>
  <si>
    <t>440623********2619</t>
  </si>
  <si>
    <t>佛山市顺德区伟研针织厂有限公司</t>
  </si>
  <si>
    <t>9144060661765715XK</t>
  </si>
  <si>
    <t>佛山市顺德区勒流镇安利管理区</t>
  </si>
  <si>
    <t>杨伟雄</t>
  </si>
  <si>
    <t>K****02(9)</t>
  </si>
  <si>
    <t>佛山市顺德区炜亮电热电器有限公司</t>
  </si>
  <si>
    <t>91440606666536418A</t>
  </si>
  <si>
    <t>佛山市顺德区勒流江村工业大道东二路2号</t>
  </si>
  <si>
    <t>冯建华</t>
  </si>
  <si>
    <t>440623********3738</t>
  </si>
  <si>
    <t>佛山市顺德区炜宁金属制品有限公司</t>
  </si>
  <si>
    <t>91440606MA51Q16BXH</t>
  </si>
  <si>
    <t>佛山市顺德区容桂幸福居委会福安路6号首层之二（住所申报）</t>
  </si>
  <si>
    <t>潘炜杰</t>
  </si>
  <si>
    <t>440681********591X</t>
  </si>
  <si>
    <t>佛山市顺德区温馨佳缘家具有限公司</t>
  </si>
  <si>
    <t>914406063152865847</t>
  </si>
  <si>
    <t>佛山市顺德区龙江镇世埠龙首左步桥六号</t>
  </si>
  <si>
    <t>邵国喜</t>
  </si>
  <si>
    <t>430181********3476</t>
  </si>
  <si>
    <t>佛山市顺德区文皇世家家具有限公司</t>
  </si>
  <si>
    <t>9144060632515354X3</t>
  </si>
  <si>
    <t>佛山市顺德区龙江镇龙山社区居民委员会龙峰大道17号二楼</t>
  </si>
  <si>
    <t>文良周</t>
  </si>
  <si>
    <t>512226********6114</t>
  </si>
  <si>
    <t>佛山市顺德区沃德轩家具材料有限公司</t>
  </si>
  <si>
    <t>91440606MA4UH6F49A</t>
  </si>
  <si>
    <t>佛山市顺德区龙江镇文华路88号龙城国际皮布交易中心C2座131号</t>
  </si>
  <si>
    <t>谢岁花</t>
  </si>
  <si>
    <t>350583********7760</t>
  </si>
  <si>
    <t>佛山市顺德区卧虎家具有限公司</t>
  </si>
  <si>
    <t>91440606066741725P</t>
  </si>
  <si>
    <t>佛山市顺德区龙江镇仙塘村委会仙塘大道78号之一</t>
  </si>
  <si>
    <t>邱和印</t>
  </si>
  <si>
    <t>360424********2990</t>
  </si>
  <si>
    <t>佛山市顺德区喜力机械有限公司</t>
  </si>
  <si>
    <t>91440606MA4W3CG47B</t>
  </si>
  <si>
    <t>佛山市顺德区伦教常教荣阳里22号伦教456蚕种场创意园蚕种大街22号楼之三</t>
  </si>
  <si>
    <t>卢炬文</t>
  </si>
  <si>
    <t>440681********2678</t>
  </si>
  <si>
    <t>佛山市顺德区先登贸易有限公司</t>
  </si>
  <si>
    <t>91440606597494030B</t>
  </si>
  <si>
    <t>佛山市顺德区勒流街道办事处勒流居委会政和中路4号勒水名筑305号之一</t>
  </si>
  <si>
    <t>刘兆伦</t>
  </si>
  <si>
    <t>佛山市顺德区显旺模具制造有限公司</t>
  </si>
  <si>
    <t>914406065829242372</t>
  </si>
  <si>
    <t>佛山市顺德区北滘镇黄涌工业区大路边100米处</t>
  </si>
  <si>
    <t>黄斌显</t>
  </si>
  <si>
    <t>362330********6910</t>
  </si>
  <si>
    <t>佛山市顺德区祥润园林工具有限公司</t>
  </si>
  <si>
    <t>91440606707870915X</t>
  </si>
  <si>
    <t>广东省佛山市顺德区容桂街道红旗中路83号</t>
  </si>
  <si>
    <t>陶振华</t>
  </si>
  <si>
    <t>342223********4810</t>
  </si>
  <si>
    <t>增值税，企业所得税，城市维护建设税，房产税，城镇土地使用税</t>
  </si>
  <si>
    <t>佛山市顺德区肖氏家具有限公司</t>
  </si>
  <si>
    <t>91440606586303462K</t>
  </si>
  <si>
    <t>佛山市顺德区乐从镇龙威材料城南区港联物业8楼</t>
  </si>
  <si>
    <t>刘俊平</t>
  </si>
  <si>
    <t>350721********0010</t>
  </si>
  <si>
    <t>佛山市顺德区新力量装饰设计有限公司</t>
  </si>
  <si>
    <t>91440606MA4UT8B28J</t>
  </si>
  <si>
    <t>佛山市顺德区大良近良社区居民委员会新桂南路22号陶然居1号铺</t>
  </si>
  <si>
    <t>李蓝晶</t>
  </si>
  <si>
    <t>440882********6925</t>
  </si>
  <si>
    <t>佛山市顺德区新欧木工机械有限公司</t>
  </si>
  <si>
    <t>914406060961517937</t>
  </si>
  <si>
    <t>佛山市顺德区勒流江村村委会工业大道东四路3号</t>
  </si>
  <si>
    <t>周丽芬</t>
  </si>
  <si>
    <t>440681********2063</t>
  </si>
  <si>
    <t>佛山市顺德区新途旅行用品有限公司</t>
  </si>
  <si>
    <t>91440606MA4WF0U9X9</t>
  </si>
  <si>
    <t>佛山市顺德区大良五沙居委会顺诚南路10号二层之十（住所申报）</t>
  </si>
  <si>
    <t>邱德林</t>
  </si>
  <si>
    <t>350124********4052</t>
  </si>
  <si>
    <t>佛山市顺德区新奕科技有限公司</t>
  </si>
  <si>
    <t>9144060630393461XH</t>
  </si>
  <si>
    <t>佛山市顺德区北滘镇君兰社区居民委员会人昌路5号北滘国际财富中心6号楼（天玑国际大厦）第10层1012单元（住所申报）</t>
  </si>
  <si>
    <t>林钜成</t>
  </si>
  <si>
    <t>440681********2632</t>
  </si>
  <si>
    <t>佛山市顺德区新涌德力汽车精品有限公司</t>
  </si>
  <si>
    <t>9144060671474073XL</t>
  </si>
  <si>
    <t>佛山市顺德区杏坛镇麦村七滘工业区</t>
  </si>
  <si>
    <t>麦顺敏</t>
  </si>
  <si>
    <t>城市维护建设税，房产税，城镇土地使用税</t>
  </si>
  <si>
    <t>佛山市顺德区鑫川家具有限公司</t>
  </si>
  <si>
    <t>91440606304229154C</t>
  </si>
  <si>
    <t>佛山市顺德区龙江镇麦朗村委会麦朗西路11号</t>
  </si>
  <si>
    <t>林瑶</t>
  </si>
  <si>
    <t>362523********2020</t>
  </si>
  <si>
    <t>佛山市顺德区鑫宏艺五金机械有限公司</t>
  </si>
  <si>
    <t>91440606076723838Q</t>
  </si>
  <si>
    <t>佛山市顺德区伦教常教北海工业区2-1号海信楼首层4号</t>
  </si>
  <si>
    <t>佛山市顺德区鑫龙物业代理有限公司</t>
  </si>
  <si>
    <t>91440606MA4X299T46</t>
  </si>
  <si>
    <t>佛山市顺德区容桂红星居委会文华路12号尚都豪庭21号铺（住所申报）</t>
  </si>
  <si>
    <t>何跃祥</t>
  </si>
  <si>
    <t>510281********8914</t>
  </si>
  <si>
    <t>佛山市顺德区鑫名利电器有限公司</t>
  </si>
  <si>
    <t>914406060585154026</t>
  </si>
  <si>
    <t>佛山市顺德区容桂华口居委会顺德高新区（容桂）华天路28号首层之一</t>
  </si>
  <si>
    <t>任建亮</t>
  </si>
  <si>
    <t>140521********7013</t>
  </si>
  <si>
    <t>佛山市顺德区星雷克汽车配件有限公司</t>
  </si>
  <si>
    <t>91440606345444045P</t>
  </si>
  <si>
    <t>佛山市顺德区容桂马冈村委会马南迎舟路28号之三</t>
  </si>
  <si>
    <t>余宏泽</t>
  </si>
  <si>
    <t>422723********2514</t>
  </si>
  <si>
    <t>佛山市顺德区星盛模具有限公司</t>
  </si>
  <si>
    <t>91440606MA532ELYXD</t>
  </si>
  <si>
    <t>佛山市顺德区大良红岗社区沙田1号基塘的建筑物之一</t>
  </si>
  <si>
    <t>覃坤宁</t>
  </si>
  <si>
    <t>450481********141X</t>
  </si>
  <si>
    <t>佛山市顺德区形美士涂料有限公司</t>
  </si>
  <si>
    <t>914406066698779477</t>
  </si>
  <si>
    <t>佛山市顺德区乐从镇沙边海心沙工业区</t>
  </si>
  <si>
    <t>440623********3199</t>
  </si>
  <si>
    <t>佛山市顺德区兴瑞鸿日用品有限公司</t>
  </si>
  <si>
    <t>91440606MA4UXJG646</t>
  </si>
  <si>
    <t>佛山市顺德区勒流街道富裕村龙冲路11号之十一（住所申报）</t>
  </si>
  <si>
    <t>阳勇</t>
  </si>
  <si>
    <t>511026********4319</t>
  </si>
  <si>
    <t>佛山市顺德区杏坛镇麦村顺晖塑料制品厂</t>
  </si>
  <si>
    <t>92440606X17660726J</t>
  </si>
  <si>
    <t>顺德区杏坛镇麦村村村委会第一工业区良均路大有涌道3号</t>
  </si>
  <si>
    <t>麦文铨</t>
  </si>
  <si>
    <t>440623********4771</t>
  </si>
  <si>
    <t>佛山市顺德区杏坛镇越阳塑料五金厂</t>
  </si>
  <si>
    <t>91440606062155489M</t>
  </si>
  <si>
    <t>佛山市顺德区杏坛镇光华工业区德彦大道南二横路1号B之二</t>
  </si>
  <si>
    <t>周新华</t>
  </si>
  <si>
    <t>432423********7357</t>
  </si>
  <si>
    <t>佛山市顺德区幸福有约家具有限公司</t>
  </si>
  <si>
    <t>9144060607505410X5</t>
  </si>
  <si>
    <t>佛山市顺德区龙江镇仙塘村委会宝涌工业大道西区二路11号9楼及1楼部分</t>
  </si>
  <si>
    <t>张晓轩</t>
  </si>
  <si>
    <t>511011********3910</t>
  </si>
  <si>
    <t>佛山市顺德区雄博电器科技有限公司</t>
  </si>
  <si>
    <t>91440606MA52MK272G</t>
  </si>
  <si>
    <t>佛山市顺德区勒流街道勒流社区百丈工业大道24号之一（住所申报）</t>
  </si>
  <si>
    <t>张前东</t>
  </si>
  <si>
    <t>522227********2039</t>
  </si>
  <si>
    <t>佛山市顺德区雄伟金属材料有限公司</t>
  </si>
  <si>
    <t>440681231927778</t>
  </si>
  <si>
    <t>佛山市顺德区陈村镇绀村工业区</t>
  </si>
  <si>
    <t>何锦添</t>
  </si>
  <si>
    <t>440623********2318</t>
  </si>
  <si>
    <t>佛山市顺德区雄岩五金电器有限公司</t>
  </si>
  <si>
    <t>91440606MA522K8N2Y</t>
  </si>
  <si>
    <t>佛山市顺德区容桂大福基居委会穗龙北路7号首层之二（住所申报）</t>
  </si>
  <si>
    <t>王雅明</t>
  </si>
  <si>
    <t>422323********2316</t>
  </si>
  <si>
    <t>佛山市顺德区讯鹏不锈钢制品有限公司</t>
  </si>
  <si>
    <t>91440606MA4W2W116U</t>
  </si>
  <si>
    <t>佛山市顺德区陈村镇赤花居委会广隆工业园兴业4路顺联机械城有限公司18号第18栋第4层739-47</t>
  </si>
  <si>
    <t>岳华</t>
  </si>
  <si>
    <t>610103********0035</t>
  </si>
  <si>
    <t>佛山市顺德区迅兴塑料模具有限公司</t>
  </si>
  <si>
    <t>91440606062130070E</t>
  </si>
  <si>
    <t>佛山市顺德区伦教永丰村工业区</t>
  </si>
  <si>
    <t>官胜荣</t>
  </si>
  <si>
    <t>440921********5112</t>
  </si>
  <si>
    <t>佛山市顺德区洋浪服装有限公司</t>
  </si>
  <si>
    <t>91440606594075164B</t>
  </si>
  <si>
    <t>佛山市顺德区均安镇沙头白莲大道19号之一</t>
  </si>
  <si>
    <t>梁志月</t>
  </si>
  <si>
    <t>440623********5501</t>
  </si>
  <si>
    <t>佛山市顺德区耀德金属装饰工程有限公司</t>
  </si>
  <si>
    <t>91440606712268558A</t>
  </si>
  <si>
    <t>佛山市顺德区伦教熹涌村工业区大道东1号</t>
  </si>
  <si>
    <t>卢冠余</t>
  </si>
  <si>
    <t>G****87(6)</t>
  </si>
  <si>
    <t>佛山市顺德区烨昊服装有限公司</t>
  </si>
  <si>
    <t>91440606568214693R</t>
  </si>
  <si>
    <t>佛山市顺德区均安镇新华商业办公楼1号楼二楼之一</t>
  </si>
  <si>
    <t>赖日拈</t>
  </si>
  <si>
    <t>440228********0863</t>
  </si>
  <si>
    <t>佛山市顺德区伊宏照明电器有限公司</t>
  </si>
  <si>
    <t>91440606MA51QFT985</t>
  </si>
  <si>
    <t>佛山市顺德区杏坛镇龙潭齐龙路大社段17号之一</t>
  </si>
  <si>
    <t>张悦</t>
  </si>
  <si>
    <t>511028********3829</t>
  </si>
  <si>
    <t>佛山市顺德区依茗浩家具有限公司</t>
  </si>
  <si>
    <t>91440606097599776P</t>
  </si>
  <si>
    <t>佛山市顺德区龙江镇万安村工业路2号五楼</t>
  </si>
  <si>
    <t>吴茗</t>
  </si>
  <si>
    <t>452524********3026</t>
  </si>
  <si>
    <t>佛山市顺德区依时时装有限公司</t>
  </si>
  <si>
    <t>91440606666515756J</t>
  </si>
  <si>
    <t>佛山市顺德区容桂街道办事处华口居委会华发路13号之二</t>
  </si>
  <si>
    <t>黄金荣</t>
  </si>
  <si>
    <t>A****95(4)</t>
  </si>
  <si>
    <t>佛山市顺德区壹仁模具制品有限公司</t>
  </si>
  <si>
    <t>91440606MA519H8R4D</t>
  </si>
  <si>
    <t>佛山市顺德区勒流街道扶闾村委会第一工业区东扶中一路2号之一</t>
  </si>
  <si>
    <t>许光营</t>
  </si>
  <si>
    <t>450703********335X</t>
  </si>
  <si>
    <t>佛山市顺德区艺橱轩家居用品有限公司</t>
  </si>
  <si>
    <t>914406060946118136</t>
  </si>
  <si>
    <t>佛山市顺德区北滘镇碧桂路以西坤洲工业区佛山市顺德区力悠包装印刷有限公司旁之一</t>
  </si>
  <si>
    <t>朱荣海</t>
  </si>
  <si>
    <t>522425********5413</t>
  </si>
  <si>
    <t>佛山市顺德区艺友五金制品有限公司</t>
  </si>
  <si>
    <t>91440606779216031Q</t>
  </si>
  <si>
    <t>佛山市顺德区北滘镇马村陶瓷城后排</t>
  </si>
  <si>
    <t>梁秀凤</t>
  </si>
  <si>
    <t>442830********0847</t>
  </si>
  <si>
    <t>佛山市顺德区艺之霖贸易有限公司</t>
  </si>
  <si>
    <t>91440606MA53LXP376</t>
  </si>
  <si>
    <t>佛山市顺德区大良清晖路17号6楼601（住所申报）</t>
  </si>
  <si>
    <t>朱莉瑾</t>
  </si>
  <si>
    <t>652201********0941</t>
  </si>
  <si>
    <t>佛山市顺德区益加豪玻璃制品有限公司</t>
  </si>
  <si>
    <t>91440606345538658U</t>
  </si>
  <si>
    <t>佛山市顺德区北滘镇西海烈士南路6号之一</t>
  </si>
  <si>
    <t>王伸益</t>
  </si>
  <si>
    <t>430624********9332</t>
  </si>
  <si>
    <t>佛山市顺德区意设电器科技有限公司</t>
  </si>
  <si>
    <t>91440606MA51CL6E2D</t>
  </si>
  <si>
    <t>佛山市顺德区容桂街道容山居委会东堤路天晋商业大厦1304号</t>
  </si>
  <si>
    <t>卢维远</t>
  </si>
  <si>
    <t>H****6792</t>
  </si>
  <si>
    <t>佛山市顺德区毅信电器科技有限公司</t>
  </si>
  <si>
    <t>91440606MA51NNPQ7K</t>
  </si>
  <si>
    <t>佛山市顺德区容桂桂洲居委会梯云路19号之八3楼A（住所申报）</t>
  </si>
  <si>
    <t>梁培添</t>
  </si>
  <si>
    <t>440681********5951</t>
  </si>
  <si>
    <t>佛山市顺德区毅越贸易有限公司</t>
  </si>
  <si>
    <t>91440606794629547M</t>
  </si>
  <si>
    <t>佛山市顺德区乐从镇广东乐从钢铁世界A6区钢铁世界大道08号一层</t>
  </si>
  <si>
    <t>罗毅昌</t>
  </si>
  <si>
    <t>440681********3214</t>
  </si>
  <si>
    <t>佛山市顺德区懿懋电子线材有限公司</t>
  </si>
  <si>
    <t>914406065940757627</t>
  </si>
  <si>
    <t>佛山市顺德区大良新滘路段金榜综合市场2路3座17号</t>
  </si>
  <si>
    <t>陈永盛</t>
  </si>
  <si>
    <t>440681********475X</t>
  </si>
  <si>
    <t>佛山市顺德区银彩家具有限公司</t>
  </si>
  <si>
    <t>91440606MA4UWUQX3H</t>
  </si>
  <si>
    <t>佛山市顺德区龙江镇世埠工业区长丰路41号</t>
  </si>
  <si>
    <t>范锦添</t>
  </si>
  <si>
    <t>440102********0017</t>
  </si>
  <si>
    <t>佛山市顺德区银灏信息技术有限公司</t>
  </si>
  <si>
    <t>91440606090168965T</t>
  </si>
  <si>
    <t>佛山市顺德区大良街道办事处新滘居委会石湖路8号三层之315、316</t>
  </si>
  <si>
    <t>江宜团</t>
  </si>
  <si>
    <t>440623********3628</t>
  </si>
  <si>
    <t>佛山市顺德区英访物业管理有限公司</t>
  </si>
  <si>
    <t>91440606574528162W</t>
  </si>
  <si>
    <t>佛山市顺德区杏坛镇齐杏居委会建设西路四街9号</t>
  </si>
  <si>
    <t>叶绍发</t>
  </si>
  <si>
    <t>佛山市顺德区英锋包装印刷有限公司</t>
  </si>
  <si>
    <t>91440606581356928U</t>
  </si>
  <si>
    <t>佛山市顺德区勒流街道西华工业区众西路61号三楼</t>
  </si>
  <si>
    <t>吴德庆</t>
  </si>
  <si>
    <t>440982********1411</t>
  </si>
  <si>
    <t>佛山市顺德区英顺兽医药械有限公司</t>
  </si>
  <si>
    <t>91440606617469036M</t>
  </si>
  <si>
    <t>佛山市顺德区大良新窖路段</t>
  </si>
  <si>
    <t>吴英煌</t>
  </si>
  <si>
    <t>440623********0817</t>
  </si>
  <si>
    <t>佛山市顺德区瑛玉包装有限公司</t>
  </si>
  <si>
    <t>914406060553192701</t>
  </si>
  <si>
    <t>佛山市顺德区北滘镇碧桂路以西坤洲工业区西路16号</t>
  </si>
  <si>
    <t>钟妙英</t>
  </si>
  <si>
    <t>441823********8362</t>
  </si>
  <si>
    <t>佛山市顺德区盈创企业管理有限公司</t>
  </si>
  <si>
    <t>91440606MA4UU22T0U</t>
  </si>
  <si>
    <t>佛山市顺德区北滘镇碧江社区居委会泰宁路51号之三楼6号室</t>
  </si>
  <si>
    <t>牟勇</t>
  </si>
  <si>
    <t>510322********6539</t>
  </si>
  <si>
    <t>佛山市顺德区盈之杰汽车贸易有限公司</t>
  </si>
  <si>
    <t>91440606MA4W7BA56Y</t>
  </si>
  <si>
    <t>佛山市顺德区大良街道办事处广珠路105国道新滘路段金榜综合市场首层8号铺</t>
  </si>
  <si>
    <t>霍建彬</t>
  </si>
  <si>
    <t>440681********2019</t>
  </si>
  <si>
    <t>佛山市顺德区瀛虹塑料电器制造有限公司</t>
  </si>
  <si>
    <t>91440606792919540K</t>
  </si>
  <si>
    <t>佛山市顺德区北滘镇西滘工业区北区二路西2号</t>
  </si>
  <si>
    <t>韩绮红</t>
  </si>
  <si>
    <t>440623********2622</t>
  </si>
  <si>
    <t>佛山市顺德区永安丝印器材有限公司</t>
  </si>
  <si>
    <t>91440606231958961U</t>
  </si>
  <si>
    <t>佛山市顺德区容桂海尾德龙路德龙街七巷8号首层</t>
  </si>
  <si>
    <t>冯兆雄</t>
  </si>
  <si>
    <t>佛山市顺德区永健市政工程有限公司</t>
  </si>
  <si>
    <t>914406060952761720</t>
  </si>
  <si>
    <t>佛山市顺德区北滘镇北滘社区居民委员会简岸路郑家街西一巷6号首层之一</t>
  </si>
  <si>
    <t>欧阳碧颜</t>
  </si>
  <si>
    <t>440681********5420</t>
  </si>
  <si>
    <t>佛山市顺德区优邦货运代理有限公司</t>
  </si>
  <si>
    <t>91440606560859606T</t>
  </si>
  <si>
    <t>佛山市顺德区伦教常教新成路１８号阳光棕榈园三期９３号商铺</t>
  </si>
  <si>
    <t>赵顺敏</t>
  </si>
  <si>
    <t>420626********3555</t>
  </si>
  <si>
    <t>佛山市顺德区优速货运代理有限公司</t>
  </si>
  <si>
    <t>91440606562572983C</t>
  </si>
  <si>
    <t>佛山市顺德区容桂海尾居委会长源路1号首层之一</t>
  </si>
  <si>
    <t>李伟</t>
  </si>
  <si>
    <t>132440********5317</t>
  </si>
  <si>
    <t>佛山市顺德区友和家具有限公司</t>
  </si>
  <si>
    <t>914406060507036524</t>
  </si>
  <si>
    <t>佛山市顺德区乐从镇荷村工业西路35号之二</t>
  </si>
  <si>
    <t>潘允美</t>
  </si>
  <si>
    <t>441224********5526</t>
  </si>
  <si>
    <t>佛山市顺德区宇捷物流有限公司</t>
  </si>
  <si>
    <t>91440606351965891T</t>
  </si>
  <si>
    <t>佛山市顺德区乐从镇乐从居委会水藤北围工业区3期A区15号</t>
  </si>
  <si>
    <t>帅家勇</t>
  </si>
  <si>
    <t>522724********0217</t>
  </si>
  <si>
    <t>佛山市顺德区禹诚自动化设备有限公司</t>
  </si>
  <si>
    <t>91440606564561428N</t>
  </si>
  <si>
    <t>佛山市顺德区伦教永丰年丰片旧工业路６号之一</t>
  </si>
  <si>
    <t>严杰</t>
  </si>
  <si>
    <t>421023********0716</t>
  </si>
  <si>
    <t>佛山市顺德区裕隆纸品有限公司</t>
  </si>
  <si>
    <t>91440606279964615N</t>
  </si>
  <si>
    <t>顺德区勒流镇龙眼工业区内</t>
  </si>
  <si>
    <t>黄振江</t>
  </si>
  <si>
    <t>440623********3651</t>
  </si>
  <si>
    <t>佛山市顺德区裕阳物业管理有限公司</t>
  </si>
  <si>
    <t>440681739854784</t>
  </si>
  <si>
    <t>佛山市顺德区大良古鉴村委会凤翔路45号凤翔商业广场3112</t>
  </si>
  <si>
    <t>梁礼佺</t>
  </si>
  <si>
    <t>440681********0637</t>
  </si>
  <si>
    <t>个人所得税，城市维护建设税</t>
  </si>
  <si>
    <t>佛山市顺德区豫广精密机械制造有限公司</t>
  </si>
  <si>
    <t>91440606559107431H</t>
  </si>
  <si>
    <t>佛山市顺德区大良红岗奇力士加油站北侧地块1栋之3号</t>
  </si>
  <si>
    <t>冯红波</t>
  </si>
  <si>
    <t>410823********0051</t>
  </si>
  <si>
    <t>佛山市顺德区杬晟包装有限公司</t>
  </si>
  <si>
    <t>91440606MA52MB243N</t>
  </si>
  <si>
    <t>佛山市顺德区容桂龙涌口村委会联合工业区1号首层之八（住所申报）</t>
  </si>
  <si>
    <t>陈凯豪</t>
  </si>
  <si>
    <t>441522********0336</t>
  </si>
  <si>
    <t>佛山市顺德区源贵轩家具有限公司</t>
  </si>
  <si>
    <t>914406060779064334</t>
  </si>
  <si>
    <t>佛山市顺德区乐从镇沙边金沙湾工业区1号三楼之一</t>
  </si>
  <si>
    <t>王家源</t>
  </si>
  <si>
    <t>362122********2757</t>
  </si>
  <si>
    <t>佛山市顺德区源佳智模具有限公司</t>
  </si>
  <si>
    <t>914406063348057571</t>
  </si>
  <si>
    <t>佛山市顺德区大良新滘凤翔工业区华业路5号首层之八</t>
  </si>
  <si>
    <t>黎彩惠</t>
  </si>
  <si>
    <t>440821********1727</t>
  </si>
  <si>
    <t>佛山市顺德区远才五金电器有限公司</t>
  </si>
  <si>
    <t>91440606673058784N</t>
  </si>
  <si>
    <t>佛山市顺德区大良红岗南国路西路安利工业区1号厂房</t>
  </si>
  <si>
    <t>颜远才</t>
  </si>
  <si>
    <t>421181********2318</t>
  </si>
  <si>
    <t>企业所得税，环境保护税</t>
  </si>
  <si>
    <t>佛山市顺德区远德货运代理有限公司</t>
  </si>
  <si>
    <t>440681068490130</t>
  </si>
  <si>
    <t>佛山市顺德区乐从镇水藤西丫工业区旧325国道1号地A座1楼</t>
  </si>
  <si>
    <t>王敏旭</t>
  </si>
  <si>
    <t>350303********0013</t>
  </si>
  <si>
    <t>佛山市顺德区远方传顺物流有限公司</t>
  </si>
  <si>
    <t>914406063042768154</t>
  </si>
  <si>
    <t>佛山市顺德区容桂红星居委会顺德大道容桂红星段2号首层之一（住所申报）</t>
  </si>
  <si>
    <t>黄丽平</t>
  </si>
  <si>
    <t>432422********0027</t>
  </si>
  <si>
    <t>佛山市顺德区远图货运代理有限公司</t>
  </si>
  <si>
    <t>91440606592121921X</t>
  </si>
  <si>
    <t>佛山市顺德区325国道龙江段102号之二亚洲国际家具材料交易中心D4区54</t>
  </si>
  <si>
    <t>李钦华</t>
  </si>
  <si>
    <t>360121********3531</t>
  </si>
  <si>
    <t>佛山市顺德区远正装修工程有限公司</t>
  </si>
  <si>
    <t>91440606MA4URMTU9T</t>
  </si>
  <si>
    <t>佛山市顺德区伦教熹涌村委会伦教工业大道熹涌工业区（展跃五金厂厂房之五）</t>
  </si>
  <si>
    <t>潘孔科</t>
  </si>
  <si>
    <t>440681********6815</t>
  </si>
  <si>
    <t>佛山市顺德区越阔塑料五金有限公司</t>
  </si>
  <si>
    <t>91440606MA4WEN4M89</t>
  </si>
  <si>
    <t>佛山市顺德区勒流富裕村东二巷7号（住所申报）</t>
  </si>
  <si>
    <t>罗家兴</t>
  </si>
  <si>
    <t>522326********0417</t>
  </si>
  <si>
    <t>佛山市顺德区云本德电器制造有限公司</t>
  </si>
  <si>
    <t>91440606MA4W92DM0C</t>
  </si>
  <si>
    <t>佛山市顺德区容桂华口居委会华容五路10号</t>
  </si>
  <si>
    <t>胡洪春</t>
  </si>
  <si>
    <t>佛山市顺德区韵丰家具有限公司</t>
  </si>
  <si>
    <t>914406063039989985</t>
  </si>
  <si>
    <t>佛山市顺德区龙江镇苏溪工业区文盛路6号5楼</t>
  </si>
  <si>
    <t>熊丰利</t>
  </si>
  <si>
    <t>430624********8731</t>
  </si>
  <si>
    <t>佛山市顺德区增昌电器有限公司</t>
  </si>
  <si>
    <t>91440606091793068R</t>
  </si>
  <si>
    <t>佛山市顺德区勒流街道新安村安利农场工业区6号</t>
  </si>
  <si>
    <t>杨学仕</t>
  </si>
  <si>
    <t>330382********1774</t>
  </si>
  <si>
    <t>佛山市顺德区占高家具有限公司</t>
  </si>
  <si>
    <t>440681304155415</t>
  </si>
  <si>
    <t>佛山市顺德区龙江镇陈涌工业区建业路4号一楼</t>
  </si>
  <si>
    <t>徐彬彬</t>
  </si>
  <si>
    <t>360423********3512</t>
  </si>
  <si>
    <t>佛山市顺德区长顺基业投资管理公司</t>
  </si>
  <si>
    <t>914406062319504098</t>
  </si>
  <si>
    <t>佛山市顺德区大良宜新路1号银海大厦6楼</t>
  </si>
  <si>
    <t>曾海鹏</t>
  </si>
  <si>
    <t>440623********0418</t>
  </si>
  <si>
    <t>佛山市顺德区钊宏模具有限公司</t>
  </si>
  <si>
    <t>91440606MA4WK4BW5K</t>
  </si>
  <si>
    <t>佛山市顺德区勒流街道光大社区居民委员会光明中路19号之八（住所申报）</t>
  </si>
  <si>
    <t>陈三妹</t>
  </si>
  <si>
    <t>432524********8824</t>
  </si>
  <si>
    <t>佛山市顺德区兆坚电器制造有限公司</t>
  </si>
  <si>
    <t>914406067081652496</t>
  </si>
  <si>
    <t>佛山市顺德区容桂街道办事处容边社区居民委员会桂洲大道东1号四层之二</t>
  </si>
  <si>
    <t>梁兆东</t>
  </si>
  <si>
    <t>440623********6636</t>
  </si>
  <si>
    <t>佛山市顺德区赵汝德软件设计服务部</t>
  </si>
  <si>
    <t>91440606MA538E3K3F</t>
  </si>
  <si>
    <t>佛山市顺德区大良街道办事处苏岗居委会大吉新吉街二巷3号之五（住所申报）</t>
  </si>
  <si>
    <t>赵汝德</t>
  </si>
  <si>
    <t>440681********681X</t>
  </si>
  <si>
    <t>佛山市顺德区哲均药业有限公司</t>
  </si>
  <si>
    <t>91440606MA547YBF37</t>
  </si>
  <si>
    <t>佛山市顺德区大良街道办事处五沙社区居委会合益西街21号首层之一（住改商）</t>
  </si>
  <si>
    <t>黄芸蒲</t>
  </si>
  <si>
    <t>452528********7003</t>
  </si>
  <si>
    <t>佛山市顺德区真功夫电器有限公司</t>
  </si>
  <si>
    <t>9144060656080156X2</t>
  </si>
  <si>
    <t>佛山市顺德区大良红岗大墩六街6号之二</t>
  </si>
  <si>
    <t>董河林</t>
  </si>
  <si>
    <t>350821********1522</t>
  </si>
  <si>
    <t>佛山市顺德区振景沥青混凝土工程有限公司</t>
  </si>
  <si>
    <t>91440606076654588Q</t>
  </si>
  <si>
    <t>佛山市顺德区杏坛镇南华工业区二区1号之一、之二、之三及1号旁空地的厂房</t>
  </si>
  <si>
    <t>麦亚荣</t>
  </si>
  <si>
    <t>442827********1510</t>
  </si>
  <si>
    <t>佛山市顺德区正标精密机械模具有限公司</t>
  </si>
  <si>
    <t>91440606595877329B</t>
  </si>
  <si>
    <t>佛山市顺德区勒流江村村委会江村大道北段3号之二</t>
  </si>
  <si>
    <t>陈亮</t>
  </si>
  <si>
    <t>362125********4013</t>
  </si>
  <si>
    <t>佛山市顺德区正点电器有限公司</t>
  </si>
  <si>
    <t>91440606699757647A</t>
  </si>
  <si>
    <t>佛山市顺德区杏坛镇古朗工业区入乡大道北三区7号</t>
  </si>
  <si>
    <t>陆小雅</t>
  </si>
  <si>
    <t>440682********4388</t>
  </si>
  <si>
    <t>佛山市顺德区正铠精密五金模具有限公司</t>
  </si>
  <si>
    <t>91440606MA4UMXUM2F</t>
  </si>
  <si>
    <t>佛山市顺德区勒流黄连工业大道2号</t>
  </si>
  <si>
    <t>罗元俊</t>
  </si>
  <si>
    <t>513002********2757</t>
  </si>
  <si>
    <t>佛山市顺德区正冉建筑安装工程有限公司</t>
  </si>
  <si>
    <t>91440606MA4W4WQH7H</t>
  </si>
  <si>
    <t>佛山市顺德区大良红岗居委会金斗工业大道南11号之6</t>
  </si>
  <si>
    <t>梁云</t>
  </si>
  <si>
    <t>452826********7316</t>
  </si>
  <si>
    <t>佛山市顺德区正扬电器有限公司</t>
  </si>
  <si>
    <t>91440606743685557P</t>
  </si>
  <si>
    <t>佛山市顺德区容桂南区居委会发昌路20号C栋首层之二（住所申报）</t>
  </si>
  <si>
    <t>梁坚文</t>
  </si>
  <si>
    <t>佛山市顺德区志卓家具有限公司</t>
  </si>
  <si>
    <t>91440606095875335Q</t>
  </si>
  <si>
    <t>佛山市顺德区龙江镇旺岗村委会新村路26号四楼</t>
  </si>
  <si>
    <t>黄激浪</t>
  </si>
  <si>
    <t>360424********499X</t>
  </si>
  <si>
    <t>佛山市顺德区致通五金制品有限公司</t>
  </si>
  <si>
    <t>914406060719114180</t>
  </si>
  <si>
    <t>佛山市顺德区勒流新明村北区工业四路2号</t>
  </si>
  <si>
    <t>吴锦荣</t>
  </si>
  <si>
    <t>440623********2011</t>
  </si>
  <si>
    <t>佛山市顺德区中盛机械有限公司</t>
  </si>
  <si>
    <t>91440606MA529Y3H8M</t>
  </si>
  <si>
    <t>佛山市顺德区伦教羊额村委会永安路13号之一（住所申报）</t>
  </si>
  <si>
    <t>佛山市顺德区中永塑料贸易有限公司</t>
  </si>
  <si>
    <t>914406066997436400</t>
  </si>
  <si>
    <t>佛山市顺德区杏坛镇麦村第二工业区3号之3-4号铺</t>
  </si>
  <si>
    <t>黄润东</t>
  </si>
  <si>
    <t>440681********4758</t>
  </si>
  <si>
    <t>佛山市顺德区中智科技实业有限公司</t>
  </si>
  <si>
    <t>440681755618669</t>
  </si>
  <si>
    <t>佛山市顺德区大良古鉴村委会凤翔路45号凤翔商业广场4-4</t>
  </si>
  <si>
    <t>梁伟峰</t>
  </si>
  <si>
    <t>440681********0837</t>
  </si>
  <si>
    <t>佛山市顺德区众和鑫家具制造有限公司</t>
  </si>
  <si>
    <t>91440606669835392D</t>
  </si>
  <si>
    <t>佛山市顺德区龙江镇世埠新开发区港丰路4号一层至七层</t>
  </si>
  <si>
    <t>罗乙辉</t>
  </si>
  <si>
    <t>362122********3392</t>
  </si>
  <si>
    <t>佛山市顺德区众旭包装机械设备有限公司</t>
  </si>
  <si>
    <t>914406065940050515</t>
  </si>
  <si>
    <t>佛山市顺德区北滘镇西海工业区二支工业区南一路23号之一</t>
  </si>
  <si>
    <t>李展业</t>
  </si>
  <si>
    <t>432503********7691</t>
  </si>
  <si>
    <t>佛山市顺德区众源轩贸易有限公司</t>
  </si>
  <si>
    <t>91440606MA4ULWTC6X</t>
  </si>
  <si>
    <t>佛山市顺德区杏坛镇逢简村嘉厚街11号之主楼首层二号铺位</t>
  </si>
  <si>
    <t>陈锦城</t>
  </si>
  <si>
    <t>440623********4819</t>
  </si>
  <si>
    <t>佛山市顺德区铸杰橡塑五金制品厂</t>
  </si>
  <si>
    <t>914406063150463291</t>
  </si>
  <si>
    <t>佛山市顺德区容桂马冈村委会马冈工业一区马东路40号首层之六</t>
  </si>
  <si>
    <t>罗凯欣</t>
  </si>
  <si>
    <t>440681********5923</t>
  </si>
  <si>
    <t>佛山市顺德区准佳五金制品有限公司</t>
  </si>
  <si>
    <t>91440606MA51Q3PW81</t>
  </si>
  <si>
    <t>佛山市顺德区均安镇南浦蚁坑工业区环山西路16号之一</t>
  </si>
  <si>
    <t>黄俊锋</t>
  </si>
  <si>
    <t>440782********6814</t>
  </si>
  <si>
    <t>佛山市顺德区卓物纸品有限公司</t>
  </si>
  <si>
    <t>91440606093121126D</t>
  </si>
  <si>
    <t>佛山市顺德区均安镇沙浦模具城二路2号之5</t>
  </si>
  <si>
    <t>杨喜强</t>
  </si>
  <si>
    <t>452624********2076</t>
  </si>
  <si>
    <t>佛山市顺德区组合商贸有限公司</t>
  </si>
  <si>
    <t>91440606584746745E</t>
  </si>
  <si>
    <t>佛山市顺德区北滘镇广教社区居民委员会广教路1号慧聪家电城7座4018号商铺</t>
  </si>
  <si>
    <t>周志坚</t>
  </si>
  <si>
    <t>440681********261X</t>
  </si>
  <si>
    <t>佛山市顺德区尊荣机电有限公司</t>
  </si>
  <si>
    <t>91440606MA4URR3R2D</t>
  </si>
  <si>
    <t>佛山市顺德区容桂四基居委会西滘路37号首层之十五</t>
  </si>
  <si>
    <t>冼海建</t>
  </si>
  <si>
    <t>441203********0019</t>
  </si>
  <si>
    <t>佛山市顺德区左铭家具有限公司</t>
  </si>
  <si>
    <t>914406063148800393</t>
  </si>
  <si>
    <t>佛山市顺德区大良逢沙大东大道15号首层A2</t>
  </si>
  <si>
    <t>戴卓云</t>
  </si>
  <si>
    <t>430721********1919</t>
  </si>
  <si>
    <t>佛山市顺德日新发展有限公司</t>
  </si>
  <si>
    <t>9144060623195133XT</t>
  </si>
  <si>
    <t>佛山市顺德区大良国际商业城B区三座二层408-409号</t>
  </si>
  <si>
    <t>李子豪</t>
  </si>
  <si>
    <t>440623********1237</t>
  </si>
  <si>
    <t>佛山市顺德山立电子科技有限公司</t>
  </si>
  <si>
    <t>91440606075067074N</t>
  </si>
  <si>
    <t>佛山市顺德区北滘镇顺江社区居民委员会兴业路4号加利源商贸中心8座北翼602号之六（住所申报）</t>
  </si>
  <si>
    <t>黄静音</t>
  </si>
  <si>
    <t>440524********7429</t>
  </si>
  <si>
    <t>佛山市顺德沃莱特金属制品有限公司</t>
  </si>
  <si>
    <t>91440606334760296D</t>
  </si>
  <si>
    <t>佛山市顺德区杏坛镇杏坛居委会工业区企业大道7号</t>
  </si>
  <si>
    <t>胡松</t>
  </si>
  <si>
    <t>360121********4418</t>
  </si>
  <si>
    <t>佛山市顺德星烨金属制品有限公司</t>
  </si>
  <si>
    <t>91440606MA4W6QXY5P</t>
  </si>
  <si>
    <t>佛山市顺德区杏坛镇龙潭村安教市场1号之一</t>
  </si>
  <si>
    <t>苏耀柏</t>
  </si>
  <si>
    <t>440681********4793</t>
  </si>
  <si>
    <t>佛山市顺德怡和假日酒店有限公司</t>
  </si>
  <si>
    <t>91440606680571420C</t>
  </si>
  <si>
    <t>佛山市顺德区均安镇三华西区百安路2号</t>
  </si>
  <si>
    <t>欧阳志坚</t>
  </si>
  <si>
    <t>440623********5417</t>
  </si>
  <si>
    <t>佛山市顺德智慧门文化创意有限责任公司</t>
  </si>
  <si>
    <t>91440606MA53A0YL1X</t>
  </si>
  <si>
    <t>佛山市顺德区大良德和德胜东路顺德职业技术学院学术交流中心106室（住所申报）</t>
  </si>
  <si>
    <t>练月旺</t>
  </si>
  <si>
    <t>445321********1010</t>
  </si>
  <si>
    <t>佛山市顺弘市政工程有限公司</t>
  </si>
  <si>
    <t>914406063383128613</t>
  </si>
  <si>
    <t>佛山市顺德区北滘镇北滘社区居民委员会简岸路甘家二街18号首层之一</t>
  </si>
  <si>
    <t>冯炳森</t>
  </si>
  <si>
    <t>佛山市顺佳鑫机械制造有限公司</t>
  </si>
  <si>
    <t>91440606562567084Q</t>
  </si>
  <si>
    <t>佛山市顺德区北滘镇顺江居委会陈大滘工业区创业二路8号之三</t>
  </si>
  <si>
    <t>杨炼文</t>
  </si>
  <si>
    <t>420103********1215</t>
  </si>
  <si>
    <t>佛山市顺康达房地产中介有限公司</t>
  </si>
  <si>
    <t>91440606MA4UXQ0X28</t>
  </si>
  <si>
    <t>佛山市顺德区陈村镇南涌股份合作经济社南涌新迅发商业街6号商铺</t>
  </si>
  <si>
    <t>苏广营</t>
  </si>
  <si>
    <t>440881********4810</t>
  </si>
  <si>
    <t>佛山市顺融万德按揭咨询有限公司</t>
  </si>
  <si>
    <t>9144060609461220XT</t>
  </si>
  <si>
    <t>佛山市顺德区大良街道办事处近良社区居民委员会近良路11号星汇华轩27号铺之二（住所申报）</t>
  </si>
  <si>
    <t>王倩霞</t>
  </si>
  <si>
    <t>440681********1729</t>
  </si>
  <si>
    <t>佛山市顺艺达五金制造有限公司</t>
  </si>
  <si>
    <t>9144060657448266XD</t>
  </si>
  <si>
    <t>佛山市顺德区大良新滘居委会凤新路一街一巷1号C车间之六</t>
  </si>
  <si>
    <t>张辉武</t>
  </si>
  <si>
    <t>441624********1113</t>
  </si>
  <si>
    <t>佛山市顺饮智能科技有限公司</t>
  </si>
  <si>
    <t>91440606MA4WYTG26C</t>
  </si>
  <si>
    <t>佛山市顺德区勒流街道新安村新启杏良中路53号之四（住所申报）</t>
  </si>
  <si>
    <t>蔡海东</t>
  </si>
  <si>
    <t>431102********1114</t>
  </si>
  <si>
    <t>佛山市顺筑装修设计工程有限公司</t>
  </si>
  <si>
    <t>914406060812491496</t>
  </si>
  <si>
    <t>佛山市顺德区大良街道办事处云路居委会新桂中路海悦新城67号商铺</t>
  </si>
  <si>
    <t>余志明</t>
  </si>
  <si>
    <t>350321********1512</t>
  </si>
  <si>
    <t>佛山市思涵家居用品服务有限公司</t>
  </si>
  <si>
    <t>91440606MA4UPUKX7T</t>
  </si>
  <si>
    <t>广东省佛山市顺德区乐从镇大闸盛大新邨8区2号</t>
  </si>
  <si>
    <t>李艺</t>
  </si>
  <si>
    <t>420621********6832</t>
  </si>
  <si>
    <t>佛山市思轩家具有限公司</t>
  </si>
  <si>
    <t>91440606059929826G</t>
  </si>
  <si>
    <t>佛山市顺德区乐从镇罗沙北上工业区２路５号五楼</t>
  </si>
  <si>
    <t>黄醒文</t>
  </si>
  <si>
    <t>441621********3535</t>
  </si>
  <si>
    <t>佛山市斯坦达制罐设备有限公司</t>
  </si>
  <si>
    <t>91440606MA53A8X72P</t>
  </si>
  <si>
    <t>佛山市顺德区大良古鉴凤翔路18号（原地址：金榜河西工业区凤翔路)B栋二层之一（住所申报）</t>
  </si>
  <si>
    <t>黄万成</t>
  </si>
  <si>
    <t>511227********2712</t>
  </si>
  <si>
    <t>佛山市斯图特模具科技有限公司</t>
  </si>
  <si>
    <t>914406060507046127</t>
  </si>
  <si>
    <t>佛山市顺德区北滘镇顺江居委会三乐东路28号之一金型7号仓</t>
  </si>
  <si>
    <t>李群元</t>
  </si>
  <si>
    <t>420528********2518</t>
  </si>
  <si>
    <t>佛山市四杰五金电器有限公司</t>
  </si>
  <si>
    <t>91440606MA4URT7H10</t>
  </si>
  <si>
    <t>佛山市顺德区容桂华口居委会华口工业区湄滘南路3号首层之一</t>
  </si>
  <si>
    <t>杨利桂</t>
  </si>
  <si>
    <t>452323********2813</t>
  </si>
  <si>
    <t>佛山市松秋金属材料有限公司</t>
  </si>
  <si>
    <t>91440606MA4UQTK50W</t>
  </si>
  <si>
    <t>佛山市顺德区陈村镇赤花居委会广隆工业园兴业4路顺联机械城有限公司18号第18栋第4层432-12</t>
  </si>
  <si>
    <t>刘松元</t>
  </si>
  <si>
    <t>430526********3276</t>
  </si>
  <si>
    <t>佛山市嵩赫五金制品有限公司</t>
  </si>
  <si>
    <t>91440606MA514P9B49</t>
  </si>
  <si>
    <t>佛山市顺德区勒流街道新安村安利工业区5号地块之二</t>
  </si>
  <si>
    <t>饶汉桥</t>
  </si>
  <si>
    <t>421181********1913</t>
  </si>
  <si>
    <t>佛山市苏发金属制品有限公司</t>
  </si>
  <si>
    <t>91440606MA530LJM7G</t>
  </si>
  <si>
    <t>佛山市顺德区陈村镇潭洲村委会佛陈路3号第七层0729（住所申报）</t>
  </si>
  <si>
    <t>何浔怀</t>
  </si>
  <si>
    <t>362523********0033</t>
  </si>
  <si>
    <t>佛山市苏克电器有限公司</t>
  </si>
  <si>
    <t>91440606MA53EAY099</t>
  </si>
  <si>
    <t>佛山市顺德区容桂华口居委会华新路10号首层之八（住所申报）</t>
  </si>
  <si>
    <t>许裕红</t>
  </si>
  <si>
    <t>362122********625X</t>
  </si>
  <si>
    <t>佛山市苏涂贸易有限公司</t>
  </si>
  <si>
    <t>91440606MA516LKW6K</t>
  </si>
  <si>
    <t>佛山市顺德区陈村镇合成社区居民委员会景成路2号万科缤纷西园1号楼104</t>
  </si>
  <si>
    <t>何翠萍</t>
  </si>
  <si>
    <t>佛山市速派企业管理有限公司</t>
  </si>
  <si>
    <t>91440606MA4UU77P3J</t>
  </si>
  <si>
    <t>佛山市顺德区大良凤山中路12号首层商场B（T区300号）</t>
  </si>
  <si>
    <t>江浪</t>
  </si>
  <si>
    <t>511622********0055</t>
  </si>
  <si>
    <t>佛山市泰世自动化科技有限公司</t>
  </si>
  <si>
    <t>440681594095472</t>
  </si>
  <si>
    <t>佛山市顺德区容桂容英路１号天河五金装饰材料城内一期Ｇ２０６号</t>
  </si>
  <si>
    <t>吴炎姬</t>
  </si>
  <si>
    <t>452423********0844</t>
  </si>
  <si>
    <t>佛山市泰威达机械有限公司</t>
  </si>
  <si>
    <t>9144060635462630XY</t>
  </si>
  <si>
    <t>佛山市顺德区陈村镇赤花居委会广隆工业园兴业4路12号顺联机械城第12栋首层2A号铺</t>
  </si>
  <si>
    <t>邰正亮</t>
  </si>
  <si>
    <t>340521********3035</t>
  </si>
  <si>
    <t>佛山市涛鞍五金电器有限公司</t>
  </si>
  <si>
    <t>91440606MA4WXEDT16</t>
  </si>
  <si>
    <t>佛山市顺德区容桂海尾居委会文海中路23号首层之十六（住所申报）</t>
  </si>
  <si>
    <t>梁正叨</t>
  </si>
  <si>
    <t>442000********4237</t>
  </si>
  <si>
    <t>佛山市桃李家具有限公司</t>
  </si>
  <si>
    <t>91440606MA5194795C</t>
  </si>
  <si>
    <t>佛山市顺德区龙江镇文华路88号龙城国际皮布交易中心C2座207号</t>
  </si>
  <si>
    <t>李甲</t>
  </si>
  <si>
    <t>421087********4237</t>
  </si>
  <si>
    <t>佛山市特必优家具有限公司</t>
  </si>
  <si>
    <t>914406065556453399</t>
  </si>
  <si>
    <t>佛山市顺德区龙江镇麦朗村委会里海路29号之二</t>
  </si>
  <si>
    <t>周衍兵</t>
  </si>
  <si>
    <t>360424********2999</t>
  </si>
  <si>
    <t>佛山市特菲金属家具有限公司</t>
  </si>
  <si>
    <t>91440606MA4W0NFG2K</t>
  </si>
  <si>
    <t>佛山市顺德区北滘镇西海沙仔围（佛山市顺德区伊立德电器有限公司后面）</t>
  </si>
  <si>
    <t>梁伟棠</t>
  </si>
  <si>
    <t>佛山市特氟龙泵阀有限公司</t>
  </si>
  <si>
    <t>91440606678890588G</t>
  </si>
  <si>
    <t>佛山市顺德区容桂细滘居委会汇新西路12号首层（住改商）</t>
  </si>
  <si>
    <t>曹加林</t>
  </si>
  <si>
    <t>342529********6412</t>
  </si>
  <si>
    <t>佛山市特兰巴斯五金实业有限公司</t>
  </si>
  <si>
    <t>91440606MA4WMJR90L</t>
  </si>
  <si>
    <t>佛山市顺德区陈村镇陈村街道办事处吉洲沙路21号之六（住所申报）</t>
  </si>
  <si>
    <t>何锦章</t>
  </si>
  <si>
    <t>445322********1611</t>
  </si>
  <si>
    <t>佛山市腾和物资有限公司</t>
  </si>
  <si>
    <t>914406065921301905</t>
  </si>
  <si>
    <t>佛山市顺德区北滘镇北滘居委会西榆路43号之二首层</t>
  </si>
  <si>
    <t>邓远锋</t>
  </si>
  <si>
    <t>362131********0614</t>
  </si>
  <si>
    <t>佛山市腾特自动化设备有限公司</t>
  </si>
  <si>
    <t>91440606MA52339U57</t>
  </si>
  <si>
    <t>佛山市顺德区勒流街道龙眼工业区西连路27号之四（住所申报）</t>
  </si>
  <si>
    <t>肖涛</t>
  </si>
  <si>
    <t>420222********5818</t>
  </si>
  <si>
    <t>佛山市腾雅达化工有限公司</t>
  </si>
  <si>
    <t>91440606MA4W76KH44</t>
  </si>
  <si>
    <t>佛山市顺德区大良近良居委会延年路顺德雅居乐花园35座1梯814（仅作办公用途）</t>
  </si>
  <si>
    <t>崔倩荣</t>
  </si>
  <si>
    <t>440727********3229</t>
  </si>
  <si>
    <t>佛山市腾之阳网业有限公司</t>
  </si>
  <si>
    <t>91440606564542139H</t>
  </si>
  <si>
    <t>佛山市顺德区北滘镇高村村委会林上路工业区一路3号</t>
  </si>
  <si>
    <t>鲁虎群</t>
  </si>
  <si>
    <t>131125********0118</t>
  </si>
  <si>
    <t>佛山市天权金属制品有限公司</t>
  </si>
  <si>
    <t>91440606MA51MQ8L0B</t>
  </si>
  <si>
    <t>佛山市顺德区陈村镇仙涌大道东南2号之三A（住所申报）</t>
  </si>
  <si>
    <t>李宗荣</t>
  </si>
  <si>
    <t>360122********0690</t>
  </si>
  <si>
    <t>佛山市天择商业投资管理有限公司</t>
  </si>
  <si>
    <t>91440606071887104G</t>
  </si>
  <si>
    <t>佛山市顺德区容桂容山居委会容奇大道中富丽大厦三层002号铺</t>
  </si>
  <si>
    <t>麦守祺</t>
  </si>
  <si>
    <t>440623********4791</t>
  </si>
  <si>
    <t>佛山市天长家具有限公司</t>
  </si>
  <si>
    <t>91440606684467911L</t>
  </si>
  <si>
    <t>佛山市顺德区龙江镇西溪居委会工业区</t>
  </si>
  <si>
    <t>陈伟明</t>
  </si>
  <si>
    <t>440623********4259</t>
  </si>
  <si>
    <t>佛山市田米电器科技有限公司</t>
  </si>
  <si>
    <t>91440606062155606F</t>
  </si>
  <si>
    <t>佛山市顺德区均安镇新华工业区XH-2-21号四楼</t>
  </si>
  <si>
    <t>丁晓晴</t>
  </si>
  <si>
    <t>360731********2622</t>
  </si>
  <si>
    <t>佛山市通森建材贸易有限公司</t>
  </si>
  <si>
    <t>91440606MA52F78K3W</t>
  </si>
  <si>
    <t>佛山市顺德区北滘镇北滘社区居民委员会环镇东路南1号B栋A33（住所申报）</t>
  </si>
  <si>
    <t>刘航</t>
  </si>
  <si>
    <t>362322********601X</t>
  </si>
  <si>
    <t>佛山市彤邦金属制品有限公司</t>
  </si>
  <si>
    <t>91440606398074658X</t>
  </si>
  <si>
    <t>佛山市顺德区容桂穗香村委会骏业路横三路4号首层之一</t>
  </si>
  <si>
    <t>岑培华</t>
  </si>
  <si>
    <t>440681********5926</t>
  </si>
  <si>
    <t>佛山市童创金属制品有限公司</t>
  </si>
  <si>
    <t>91440606MA4X46790N</t>
  </si>
  <si>
    <t>佛山市顺德区陈村镇潭村工业区二路一横路6号之一（住所申报）</t>
  </si>
  <si>
    <t>张童</t>
  </si>
  <si>
    <t>450821********3817</t>
  </si>
  <si>
    <t>佛山市童萌家政服务有限公司</t>
  </si>
  <si>
    <t>91440606MA53F8AF9G</t>
  </si>
  <si>
    <t>佛山市顺德区容桂容山居委会容奇大道中16号东盈商务大厦5楼之一C(住所申报）</t>
  </si>
  <si>
    <t>林湛辉</t>
  </si>
  <si>
    <t>佛山市图诚企业管理咨询有限公司</t>
  </si>
  <si>
    <t>91440606MA51PTTU2W</t>
  </si>
  <si>
    <t>佛山市顺德区大良街道红岗居委会南国中路168号嘉盈楼B座12号商铺之一（住所申报）</t>
  </si>
  <si>
    <t>黎志杰</t>
  </si>
  <si>
    <t>440111********4814</t>
  </si>
  <si>
    <t>佛山市图钢机械科技有限公司</t>
  </si>
  <si>
    <t>91440606MA4WHL388Y</t>
  </si>
  <si>
    <t>佛山市顺德区伦教新塘村委会世龙工业区世龙大道20号之一</t>
  </si>
  <si>
    <t>张宁</t>
  </si>
  <si>
    <t>342422********0131</t>
  </si>
  <si>
    <t>佛山市途蓝文化传播有限公司</t>
  </si>
  <si>
    <t>91440606MA5211Q28X</t>
  </si>
  <si>
    <t>佛山市顺德区大良德和居委会国泰南路1号保利中辰大厦1座1720号（住所申报）</t>
  </si>
  <si>
    <t>吴锐衡</t>
  </si>
  <si>
    <t>440681********5938</t>
  </si>
  <si>
    <t>佛山市托维环境亮化工程有限公司</t>
  </si>
  <si>
    <t>91440606231952543X</t>
  </si>
  <si>
    <t>佛山市顺德区龙江镇三联工业园丰华南路70号</t>
  </si>
  <si>
    <t>谭永生</t>
  </si>
  <si>
    <t>个人所得税，房产税，印花税，城镇土地使用税</t>
  </si>
  <si>
    <t>佛山市皖锋贸易有限公司</t>
  </si>
  <si>
    <t>914406060599497042</t>
  </si>
  <si>
    <t>佛山市顺德区乐从镇路州村委会第二工业区11号地A东203A</t>
  </si>
  <si>
    <t>赵俊峰</t>
  </si>
  <si>
    <t>342601********0214</t>
  </si>
  <si>
    <t>佛山市万鲸文化传播有限公司</t>
  </si>
  <si>
    <t>91440606MA527PMP93</t>
  </si>
  <si>
    <t>佛山市顺德区容桂卫红居委会容桂大道北129号8栋首层102（住所申报）</t>
  </si>
  <si>
    <t>梁嘉雯</t>
  </si>
  <si>
    <t>440681********5922</t>
  </si>
  <si>
    <t>佛山市王土汇铿模具有限公司</t>
  </si>
  <si>
    <t>91440606669827587X</t>
  </si>
  <si>
    <t>佛山市顺德区容桂新有路以南尚钢模具城B210号铺</t>
  </si>
  <si>
    <t>钟国成</t>
  </si>
  <si>
    <t>440681********1258</t>
  </si>
  <si>
    <t>佛山市威鹏贸易有限公司</t>
  </si>
  <si>
    <t>91440606MA4XABAC0D</t>
  </si>
  <si>
    <t>佛山市顺德区乐从镇广东乐从钢铁世界C1区钢铁世界大道13号四层办公室之四</t>
  </si>
  <si>
    <t>卢海明</t>
  </si>
  <si>
    <t>440681********3158</t>
  </si>
  <si>
    <t>佛山市威拓金属表面处理有限公司</t>
  </si>
  <si>
    <t>91440606669842170U</t>
  </si>
  <si>
    <t>佛山市顺德区大良大门居委会沙头（顺德电厂斜对面）沙头路六巷12号</t>
  </si>
  <si>
    <t>李顺来</t>
  </si>
  <si>
    <t>佛山市威扬彩印实业有限公司</t>
  </si>
  <si>
    <t>91440606279963495C</t>
  </si>
  <si>
    <t>佛山市顺德区勒流街道连杜村连杜大道1号之79A</t>
  </si>
  <si>
    <t>杨雨清</t>
  </si>
  <si>
    <t>430382********1601</t>
  </si>
  <si>
    <t>佛山市微科传媒科技有限公司</t>
  </si>
  <si>
    <t>914406063232472945</t>
  </si>
  <si>
    <t>佛山市顺德区勒流街道勒流居委会工业五路19号之二</t>
  </si>
  <si>
    <t>陈思彬</t>
  </si>
  <si>
    <t>441502********5050</t>
  </si>
  <si>
    <t>佛山市唯楚有才电器工程有限公司</t>
  </si>
  <si>
    <t>91440606MA52CN9702</t>
  </si>
  <si>
    <t>佛山市顺德区北滘镇上僚村委会华阳南路1号雅居乐国际花园100号商铺（住所申报）</t>
  </si>
  <si>
    <t>彭斌</t>
  </si>
  <si>
    <t>422202********385X</t>
  </si>
  <si>
    <t>佛山市唯卡丽卫浴洁具有限公司</t>
  </si>
  <si>
    <t>9144060406665826XL</t>
  </si>
  <si>
    <t>佛山市禅城区张槎街道大江同建张槎变电站前工业区1号之一</t>
  </si>
  <si>
    <t>高海波</t>
  </si>
  <si>
    <t>440681********2331</t>
  </si>
  <si>
    <t>佛山市维迅创意文化传播有限公司</t>
  </si>
  <si>
    <t>91440606303854564G</t>
  </si>
  <si>
    <t>佛山市顺德区大良环城路置业大厦141号（三-四）四楼404之一</t>
  </si>
  <si>
    <t>罗杰</t>
  </si>
  <si>
    <t>440681********5932</t>
  </si>
  <si>
    <t>佛山市伟田不锈钢有限公司</t>
  </si>
  <si>
    <t>91440606315143495E</t>
  </si>
  <si>
    <t>佛山市顺德区勒流光大居委会勒连中路79号</t>
  </si>
  <si>
    <t>刘巧梅</t>
  </si>
  <si>
    <t>530127********4723</t>
  </si>
  <si>
    <t>佛山市未来云特进出口有限公司</t>
  </si>
  <si>
    <t>91440606MA542DFX1L</t>
  </si>
  <si>
    <t>佛山市顺德区乐从镇乐从大道西B113号联发商业综合大楼211C室（住所申报）</t>
  </si>
  <si>
    <t>RIYAS PUTHIYA VEETTIL</t>
  </si>
  <si>
    <t xml:space="preserve"> U****90984</t>
  </si>
  <si>
    <t>佛山市文城家具有限公司</t>
  </si>
  <si>
    <t>91440606MA52RA0R3Q</t>
  </si>
  <si>
    <t>佛山市顺德区龙江镇排沙居委会工业大道22号合诚工业园B2座3楼（住所申报）</t>
  </si>
  <si>
    <t>陈娟枚</t>
  </si>
  <si>
    <t>441223********2020</t>
  </si>
  <si>
    <t>佛山市文心钢结构工程有限公司</t>
  </si>
  <si>
    <t>91440606MA54JY4B1A</t>
  </si>
  <si>
    <t>广东省佛山市顺德区陈村镇赤花社区广隆工业园兴业4路18号顺联机械城18栋三层603-85（住所申报）</t>
  </si>
  <si>
    <t>姜文</t>
  </si>
  <si>
    <t>511325********4017</t>
  </si>
  <si>
    <t>佛山市雯琳水果有限公司</t>
  </si>
  <si>
    <t>91440606325111884D</t>
  </si>
  <si>
    <t>佛山市顺德区伦教常教明珠北路三巷22号首层之二</t>
  </si>
  <si>
    <t>张官飞</t>
  </si>
  <si>
    <t>512224********1417</t>
  </si>
  <si>
    <t>佛山市雯瑞智能家居科技有限公司</t>
  </si>
  <si>
    <t>91440606MA54CEMM39</t>
  </si>
  <si>
    <t>广东省佛山市顺德区北滘镇北滘社区林上路6号华美达广场1号楼302之五（住所申报）</t>
  </si>
  <si>
    <t>胡建冬</t>
  </si>
  <si>
    <t>430124********2611</t>
  </si>
  <si>
    <t>佛山市无忧岛食品有限公司</t>
  </si>
  <si>
    <t>9144060657971006XD</t>
  </si>
  <si>
    <t>佛山市顺德区大良府又东明路33号至37号3楼</t>
  </si>
  <si>
    <t>黄任华</t>
  </si>
  <si>
    <t>440681********4753</t>
  </si>
  <si>
    <t>增值税，城市维护建设税，房产税，城镇土地使用税</t>
  </si>
  <si>
    <t>佛山市西河贸易有限公司</t>
  </si>
  <si>
    <t>91440606398186203B</t>
  </si>
  <si>
    <t>佛山市顺德区容桂扁滘居委会兴华东路6号冠天楼206号商铺（住所申报）</t>
  </si>
  <si>
    <t>徐丽兵</t>
  </si>
  <si>
    <t>452523********4167</t>
  </si>
  <si>
    <t>佛山市洗刷刷环保科技有限公司</t>
  </si>
  <si>
    <t>91440606MA52F7D287</t>
  </si>
  <si>
    <t>佛山市顺德区乐从镇水藤村木业市场环镇西路12号12仓之一(住所申报)</t>
  </si>
  <si>
    <t>黄平华</t>
  </si>
  <si>
    <t>360721********5231</t>
  </si>
  <si>
    <t>佛山市喜隆电子科技有限公司</t>
  </si>
  <si>
    <t>91440606MA4W2JYD9X</t>
  </si>
  <si>
    <t>佛山市顺德区杏坛镇高赞村委会二环路8号顺德智富园10栋603</t>
  </si>
  <si>
    <t>黎鹏云</t>
  </si>
  <si>
    <t>422324********6032</t>
  </si>
  <si>
    <t>佛山市喜喜婴幼儿照护服务有限公司</t>
  </si>
  <si>
    <t>91440606MA549FU00C</t>
  </si>
  <si>
    <t>佛山市顺德区容桂上佳市居委会广珠路段168号B座首层之二（住所申报）</t>
  </si>
  <si>
    <t>梁秀华</t>
  </si>
  <si>
    <t>440623********1241</t>
  </si>
  <si>
    <t>佛山市夏的电器有限公司</t>
  </si>
  <si>
    <t>91440606MA513L4738</t>
  </si>
  <si>
    <t>佛山市顺德区容桂南区居委会容英路1号天河五金装饰材料城内二期N113、N213号商铺（住所申报）</t>
  </si>
  <si>
    <t>陈细妹</t>
  </si>
  <si>
    <t>440783********124X</t>
  </si>
  <si>
    <t>佛山市湘约餐饮管理有限公司</t>
  </si>
  <si>
    <t>91440606097066611J</t>
  </si>
  <si>
    <t>佛山市顺德区伦教永丰村委会永丰大道永裕街29号首层</t>
  </si>
  <si>
    <t>唐昭平</t>
  </si>
  <si>
    <t>430421********4039</t>
  </si>
  <si>
    <t>佛山市祥佳财务咨询有限公司</t>
  </si>
  <si>
    <t>9144060632514300XT</t>
  </si>
  <si>
    <t>佛山市顺德区大良近良居委会近良路五坊路段顺景湾楼B区10-402号之一（仅作法律文件送达地，不作经营用途）</t>
  </si>
  <si>
    <t>贺俊祥</t>
  </si>
  <si>
    <t>430422********391X</t>
  </si>
  <si>
    <t>佛山市翔青钢结构工程有限公司</t>
  </si>
  <si>
    <t>91440606MA4WEFJM1G</t>
  </si>
  <si>
    <t>佛山市顺德区北滘镇西滘工业区北区西一路1号之17号商铺（住所申报）</t>
  </si>
  <si>
    <t>蒋艾云</t>
  </si>
  <si>
    <t>432922********6949</t>
  </si>
  <si>
    <t>佛山市翔源服饰有限公司</t>
  </si>
  <si>
    <t>91440606MA5360XQ4N</t>
  </si>
  <si>
    <t>佛山市顺德区容桂容边居委会容辉路2号二栋二层之一（住所申报）</t>
  </si>
  <si>
    <t>石梅杨</t>
  </si>
  <si>
    <t>442824********3723</t>
  </si>
  <si>
    <t>佛山市小地胆文化创意有限公司</t>
  </si>
  <si>
    <t>91440606MA5275G44H</t>
  </si>
  <si>
    <t>佛山市顺德区北滘镇北滘社区居民委员会林上路6号华美达广场7号楼1503号（住所申报）</t>
  </si>
  <si>
    <t>陈旭芳</t>
  </si>
  <si>
    <t>441222********3844</t>
  </si>
  <si>
    <t>佛山市小雨伞文化传播有限公司</t>
  </si>
  <si>
    <t>91440606MA511FKQ3B</t>
  </si>
  <si>
    <t>佛山市顺德区杏坛镇齐杏社区居民委员会建设路东6号明珠楼112号商铺之二</t>
  </si>
  <si>
    <t>廖影霞</t>
  </si>
  <si>
    <t>440681********8047</t>
  </si>
  <si>
    <t>佛山市协裕贸易有限公司</t>
  </si>
  <si>
    <t>91440606095448325U</t>
  </si>
  <si>
    <t>佛山市顺德区乐从镇腾冲居委会商贸五路（俊毅楼）4A-15B号（住所申报）</t>
  </si>
  <si>
    <t>朱广锋</t>
  </si>
  <si>
    <t>441881********0015</t>
  </si>
  <si>
    <t>佛山市心御卫浴科技有限公司</t>
  </si>
  <si>
    <t>91440606680560190K</t>
  </si>
  <si>
    <t>佛山市顺德区容桂马冈村委会马冈大道中18号首层之一（住所申报）</t>
  </si>
  <si>
    <t>周玲童</t>
  </si>
  <si>
    <t>332603********6471</t>
  </si>
  <si>
    <t>佛山市欣乐家具制造有限公司</t>
  </si>
  <si>
    <t>91440606050665377Y</t>
  </si>
  <si>
    <t>佛山市顺德区乐从镇北围工业区17号地之二</t>
  </si>
  <si>
    <t>廖根涛</t>
  </si>
  <si>
    <t>362122********5637</t>
  </si>
  <si>
    <t>佛山市欣怡家具有限公司</t>
  </si>
  <si>
    <t>91440606MA536W05X6</t>
  </si>
  <si>
    <t>佛山市顺德区龙江镇新华西村委会沙富路19号五楼A区（住所申报）</t>
  </si>
  <si>
    <t>黄国忠</t>
  </si>
  <si>
    <t>430723********001X</t>
  </si>
  <si>
    <t>佛山市新恒东汽车配件实业有限公司</t>
  </si>
  <si>
    <t>91440606MA53F1EB2T</t>
  </si>
  <si>
    <t>佛山市顺德区杏坛镇齐杏社区居民委员会杏坛工业区科技区九路十号之一</t>
  </si>
  <si>
    <t>周东晓</t>
  </si>
  <si>
    <t>440623********1245</t>
  </si>
  <si>
    <t>佛山市新华浩建筑工程有限公司</t>
  </si>
  <si>
    <t>9144060675789590X5</t>
  </si>
  <si>
    <t>佛山市顺德区大良街道办事处红岗社区居民委员会甘源四街一巷18号之一（住所申报）</t>
  </si>
  <si>
    <t>冯盛开</t>
  </si>
  <si>
    <t>440681********0017</t>
  </si>
  <si>
    <t>佛山市新鉴机电有限公司</t>
  </si>
  <si>
    <t>914406067993158466</t>
  </si>
  <si>
    <t>佛山市顺德区大良金榜居委会建设路31号202之二十二</t>
  </si>
  <si>
    <t>陈旭</t>
  </si>
  <si>
    <t>310230********5172</t>
  </si>
  <si>
    <t>佛山市新视点电子有限公司</t>
  </si>
  <si>
    <t>914406065536125098</t>
  </si>
  <si>
    <t>佛山市顺德区大良新基一路10号首层之四</t>
  </si>
  <si>
    <t>尹刚</t>
  </si>
  <si>
    <t>430503********1511</t>
  </si>
  <si>
    <t>佛山市新顺茂电子实业有限公司</t>
  </si>
  <si>
    <t>91440606592114799G</t>
  </si>
  <si>
    <t>佛山市顺德区容桂华口居委会高新区高新技术产业开发园新德路1号之2号楼三楼</t>
  </si>
  <si>
    <t>张慧玲</t>
  </si>
  <si>
    <t>421125********6428</t>
  </si>
  <si>
    <t>佛山市馨雅牛人家具有限公司</t>
  </si>
  <si>
    <t>914406065989717402</t>
  </si>
  <si>
    <t>佛山市顺德区龙江镇沙富大道11号之三</t>
  </si>
  <si>
    <t>张亚平</t>
  </si>
  <si>
    <t>421126********3116</t>
  </si>
  <si>
    <t>佛山市鑫房庭家具有限公司</t>
  </si>
  <si>
    <t>9144060630392696XE</t>
  </si>
  <si>
    <t>佛山市顺德区龙江镇沙龙路仙塘路段22号1-2层车间</t>
  </si>
  <si>
    <t>鲍小明</t>
  </si>
  <si>
    <t>362227********0338</t>
  </si>
  <si>
    <t>佛山市鑫辉航金属制品有限公司</t>
  </si>
  <si>
    <t>440606325025740</t>
  </si>
  <si>
    <t>佛山市顺德区陈村镇仙涌工业区仙涌大道东（北）6号之一的D车间之一号</t>
  </si>
  <si>
    <t>卢兴初</t>
  </si>
  <si>
    <t>432326********4512</t>
  </si>
  <si>
    <t>佛山市鑫辉物流有限公司</t>
  </si>
  <si>
    <t>91440606334888476J</t>
  </si>
  <si>
    <t>佛山市顺德区乐从镇乐从社区居民委员会北围物流加工园区17-3号地D座南8-10仓</t>
  </si>
  <si>
    <t>刘继辉</t>
  </si>
  <si>
    <t>410425********3013</t>
  </si>
  <si>
    <t>佛山市鑫赞钢铁有限公司</t>
  </si>
  <si>
    <t>91440606MA51Q1RU90</t>
  </si>
  <si>
    <t>佛山市顺德区乐从镇荷村工业区土名横溪沙（即荷村钢材市场）A排11号铺</t>
  </si>
  <si>
    <t>张宇龙</t>
  </si>
  <si>
    <t>410522********1619</t>
  </si>
  <si>
    <t>佛山市信鸿安五金制品有限公司</t>
  </si>
  <si>
    <t>91440606MA52P0YN9T</t>
  </si>
  <si>
    <t>佛山市顺德区杏坛镇吕地工业区东辉路1号之二（住所申报）</t>
  </si>
  <si>
    <t>李龙</t>
  </si>
  <si>
    <t>440222********261X</t>
  </si>
  <si>
    <t>佛山市星宝奥威尔模具科技有限公司</t>
  </si>
  <si>
    <t>9144060606150208XL</t>
  </si>
  <si>
    <t>佛山市顺德区北滘镇碧江都宁堤北片工业区南北一路12号</t>
  </si>
  <si>
    <t>李辉兢</t>
  </si>
  <si>
    <t>440822********1418</t>
  </si>
  <si>
    <t>佛山市星辰驾驶培训咨询有限公司伦教分公司</t>
  </si>
  <si>
    <t>91440606MA4WY0AD93</t>
  </si>
  <si>
    <t>佛山市顺德区伦教常教中源路3号领航公馆3号商铺之一</t>
  </si>
  <si>
    <t>骆盛辉</t>
  </si>
  <si>
    <t>441225********3537</t>
  </si>
  <si>
    <t>佛山市星戈文化传播有限公司</t>
  </si>
  <si>
    <t>91440606MA51566H8P</t>
  </si>
  <si>
    <t>佛山市顺德区大良新滘居委会凤翔路51号顺雅名筑1座217号之一（仅作办公用途）</t>
  </si>
  <si>
    <t>邹冰</t>
  </si>
  <si>
    <t>440921********4220</t>
  </si>
  <si>
    <t>佛山市星脉家具有限公司</t>
  </si>
  <si>
    <t>914406066997744719</t>
  </si>
  <si>
    <t>佛山市顺德区龙江镇东涌社区涌口工业区优越路10号6楼及5楼部分</t>
  </si>
  <si>
    <t>付小东</t>
  </si>
  <si>
    <t>510623********1417</t>
  </si>
  <si>
    <t>佛山市星万企业信息咨询有限公司</t>
  </si>
  <si>
    <t>91440606MA4UUADF8H</t>
  </si>
  <si>
    <t>佛山市顺德区容桂上佳市居委会华容一路34号（该住所作为法律文件送达地，不作经营用途）</t>
  </si>
  <si>
    <t>范秀洪</t>
  </si>
  <si>
    <t>442823********5010</t>
  </si>
  <si>
    <t>佛山市兴禧机械设备有限公司</t>
  </si>
  <si>
    <t>91440606MA519PMX4N</t>
  </si>
  <si>
    <t>佛山市顺德区容桂容新居委会莲安路3号金都名苑20号铺（住所申报）</t>
  </si>
  <si>
    <t>董佐海</t>
  </si>
  <si>
    <t>130222********1012</t>
  </si>
  <si>
    <t>佛山市雄卓模具有限公司</t>
  </si>
  <si>
    <t>91440606068513419G</t>
  </si>
  <si>
    <t>佛山市顺德区大良古鉴村委会昌宏路21号之19厂房</t>
  </si>
  <si>
    <t>黎景雄</t>
  </si>
  <si>
    <t>440221********5917</t>
  </si>
  <si>
    <t>佛山市修杭家具有限公司</t>
  </si>
  <si>
    <t>91440606MA4WKE2C1U</t>
  </si>
  <si>
    <t>佛山市顺德区龙江镇东涌村新世纪工业城B区6号1楼（住所申报）</t>
  </si>
  <si>
    <t>李英</t>
  </si>
  <si>
    <t>360424********2846</t>
  </si>
  <si>
    <t>佛山市徐雯商贸有限公司</t>
  </si>
  <si>
    <t>91440606MA4WXD1992</t>
  </si>
  <si>
    <t>佛山市顺德区容桂红旗居委会翠竹中路2号三层之一（住所申报）</t>
  </si>
  <si>
    <t>周掌雯</t>
  </si>
  <si>
    <t>440681********6004</t>
  </si>
  <si>
    <t>佛山市轩茂电子有限公司</t>
  </si>
  <si>
    <t>91440606086796678F</t>
  </si>
  <si>
    <t>佛山市顺德区大良新滘居委会105国道新滘段33号地块D区首层</t>
  </si>
  <si>
    <t>梁念明</t>
  </si>
  <si>
    <t>362102********0631</t>
  </si>
  <si>
    <t>佛山市雪晶汽车美容有限公司</t>
  </si>
  <si>
    <t>91440606351200821Y</t>
  </si>
  <si>
    <t>佛山市顺德区均安镇鹤峰居委会上村大道13号之二</t>
  </si>
  <si>
    <t>魏志炘</t>
  </si>
  <si>
    <t>442000********5712</t>
  </si>
  <si>
    <t>佛山市雅俗家具有限公司</t>
  </si>
  <si>
    <t>914406060567660215</t>
  </si>
  <si>
    <t>佛山市顺德区龙江镇坦西工业区北华路1-2号地之一</t>
  </si>
  <si>
    <t>林万兴</t>
  </si>
  <si>
    <t>441224********3710</t>
  </si>
  <si>
    <t>佛山市亚捷家具有限公司</t>
  </si>
  <si>
    <t>91440606325168311R</t>
  </si>
  <si>
    <t>佛山市顺德区龙江镇坦西工业区北华路1-2号地3号</t>
  </si>
  <si>
    <t>兰金月</t>
  </si>
  <si>
    <t>452728********1825</t>
  </si>
  <si>
    <t>佛山市亚庆钢铁有限公司</t>
  </si>
  <si>
    <t>91440606MA4UNA5T39</t>
  </si>
  <si>
    <t>广东省佛山市顺德区乐从镇广东乐从钢铁世界F4区中二路04号商铺</t>
  </si>
  <si>
    <t>贾召元</t>
  </si>
  <si>
    <t>130925********5433</t>
  </si>
  <si>
    <t>佛山市延宾丽酒店管理有限公司</t>
  </si>
  <si>
    <t>91440606MA51QHF94Q</t>
  </si>
  <si>
    <t>佛山市顺德区大良街道办事处新松社区居民委员会松安一街9号凯顺楼04铺104</t>
  </si>
  <si>
    <t>薛向超</t>
  </si>
  <si>
    <t>230182********563X</t>
  </si>
  <si>
    <t>佛山市焱格家具有限公司</t>
  </si>
  <si>
    <t>91440606MA53T2QM8W</t>
  </si>
  <si>
    <t>佛山市顺德区龙江镇东涌社区涌口工业区富华路10号二楼B区（住所申报）</t>
  </si>
  <si>
    <t>胡凤妹</t>
  </si>
  <si>
    <t>452523********1183</t>
  </si>
  <si>
    <t>佛山市阳捷物流有限公司</t>
  </si>
  <si>
    <t>91440606066679394K</t>
  </si>
  <si>
    <t>佛山市顺德区乐从镇水藤商业区花寮塱A区6排04、05、06号（住所申报）</t>
  </si>
  <si>
    <t>杨君娥</t>
  </si>
  <si>
    <t>430522********7885</t>
  </si>
  <si>
    <t>佛山市耀桦家具有限公司</t>
  </si>
  <si>
    <t>91440606303939365F</t>
  </si>
  <si>
    <t>广东省佛山市顺德区乐从镇禅西大道良教村良沙段佳贤塘</t>
  </si>
  <si>
    <t>吴伟民</t>
  </si>
  <si>
    <t>362523********2819</t>
  </si>
  <si>
    <t>佛山市耀世照明电器有限公司</t>
  </si>
  <si>
    <t>914406066788884615</t>
  </si>
  <si>
    <t>佛山市顺德区均安镇均安社区居民委员会仓沙西路4号</t>
  </si>
  <si>
    <t>欧阳桂尧</t>
  </si>
  <si>
    <t>440623********5414</t>
  </si>
  <si>
    <t>佛山市依诺碧服饰有限公司</t>
  </si>
  <si>
    <t>9144060630397438XN</t>
  </si>
  <si>
    <t>佛山市顺德区均安镇均安社区居民委员会畅兴大道西10号之四</t>
  </si>
  <si>
    <t>张仕雕</t>
  </si>
  <si>
    <t>512922********8310</t>
  </si>
  <si>
    <t>佛山市怡心居装饰工程有限公司</t>
  </si>
  <si>
    <t>91440606MA4WJ3DN6W</t>
  </si>
  <si>
    <t>佛山市顺德区容桂振华居委会桂洲大道鹿茵豪园C座首层31号铺</t>
  </si>
  <si>
    <t>黄梅</t>
  </si>
  <si>
    <t>511321********7482</t>
  </si>
  <si>
    <t>佛山市乙丰物流有限公司</t>
  </si>
  <si>
    <t>91440606345282883E</t>
  </si>
  <si>
    <t>佛山市顺德区大良红岗居委会红岗公园路12号D06-D08铺</t>
  </si>
  <si>
    <t>孔祥彬</t>
  </si>
  <si>
    <t>441282********5430</t>
  </si>
  <si>
    <t>佛山市蚁侠贸易有限公司</t>
  </si>
  <si>
    <t>91440606MA4UNQXX89</t>
  </si>
  <si>
    <t>佛山市顺德区容桂大福基居委会福乐大街31号（该住所作为法律送达地，不作经营用途）</t>
  </si>
  <si>
    <t>叶海涛</t>
  </si>
  <si>
    <t>440681********6015</t>
  </si>
  <si>
    <t>佛山市亿安科技有限公司</t>
  </si>
  <si>
    <t>9144060608109233XD</t>
  </si>
  <si>
    <t>佛山市顺德区乐从镇乐从社区居委会东区兴乐大道12号乐从汽车客运站二楼205室</t>
  </si>
  <si>
    <t>李春林</t>
  </si>
  <si>
    <t>510921********1331</t>
  </si>
  <si>
    <t>佛山市亿诚物流有限公司</t>
  </si>
  <si>
    <t>914406063041836435</t>
  </si>
  <si>
    <t>广东省佛山市顺德区乐从镇北围物流园内环镇南路以北侧D区D1-11（住所申报）</t>
  </si>
  <si>
    <t>夏德明</t>
  </si>
  <si>
    <t>430224********487X</t>
  </si>
  <si>
    <t>佛山市亿飞电器有限公司</t>
  </si>
  <si>
    <t>91440606MA51ALY48E</t>
  </si>
  <si>
    <t>佛山市顺德区容桂扁滘居委会华美路4号三层之一（住所申报）</t>
  </si>
  <si>
    <t>刘欢</t>
  </si>
  <si>
    <t>441481********113X</t>
  </si>
  <si>
    <t>佛山市艺极建筑装饰工程有限公司</t>
  </si>
  <si>
    <t>91440606MA5130FK2F</t>
  </si>
  <si>
    <t>佛山市顺德区龙江镇东涌社区居民委员会工业大道140号A8商铺（住所申报）</t>
  </si>
  <si>
    <t>周团希</t>
  </si>
  <si>
    <t>430626********1710</t>
  </si>
  <si>
    <t>佛山市艺美尚轩美发有限公司</t>
  </si>
  <si>
    <t>91440606MA4UMF4LXA</t>
  </si>
  <si>
    <t>佛山市顺德区乐从镇水藤入村大道33号之一</t>
  </si>
  <si>
    <t>刘忠鑫</t>
  </si>
  <si>
    <t>522523********2211</t>
  </si>
  <si>
    <t>佛山市艺蒙家具有限公司</t>
  </si>
  <si>
    <t>91440606314942105B</t>
  </si>
  <si>
    <t>佛山市顺德区乐从镇新隆村委会新隆入村大道北2号东剑商业楼B座Q8室</t>
  </si>
  <si>
    <t>魏前程</t>
  </si>
  <si>
    <t>441882********2159</t>
  </si>
  <si>
    <t>佛山市艺晟德不锈钢有限公司</t>
  </si>
  <si>
    <t>91440606MA4W0NR08E</t>
  </si>
  <si>
    <t>佛山市顺德区陈村镇潭村工业区一路3号之五</t>
  </si>
  <si>
    <t>廖德尧</t>
  </si>
  <si>
    <t>440601********093X</t>
  </si>
  <si>
    <t>佛山市奕诚金属制品有限公司</t>
  </si>
  <si>
    <t>91440606MA5303AL2P</t>
  </si>
  <si>
    <t>佛山市顺德区勒流街道裕源村民委员会清源工业区工业大道5号之九（住所申报）</t>
  </si>
  <si>
    <t>朱家奕</t>
  </si>
  <si>
    <t>440582********4618</t>
  </si>
  <si>
    <t>佛山市奕政投资管理有限公司</t>
  </si>
  <si>
    <t>914406060825647064</t>
  </si>
  <si>
    <t>佛山市顺德区大良近良同晖路七街2号首层之一（该住所作为法律文件送达地，不作经营用途）</t>
  </si>
  <si>
    <t>简政方</t>
  </si>
  <si>
    <t>440681********2052</t>
  </si>
  <si>
    <t>佛山市毅铭昌木工机械有限公司</t>
  </si>
  <si>
    <t>91440606MA4X34KGXM</t>
  </si>
  <si>
    <t>佛山市顺德区伦教羊额村委会世纪路4号之一（住所申报）</t>
  </si>
  <si>
    <t>周石兴</t>
  </si>
  <si>
    <t>450422********0515</t>
  </si>
  <si>
    <t>佛山市银进机械销售有限公司</t>
  </si>
  <si>
    <t>91440606597431355R</t>
  </si>
  <si>
    <t>佛山市顺德区大良良杏路157号之二</t>
  </si>
  <si>
    <t>朱增宇</t>
  </si>
  <si>
    <t>330382********2831</t>
  </si>
  <si>
    <t>佛山市银境电子商务有限公司</t>
  </si>
  <si>
    <t>91440606MA4X0CUU3G</t>
  </si>
  <si>
    <t>佛山市顺德区容桂容山居委会清平街13号首层之一（住改商）</t>
  </si>
  <si>
    <t>林发胜</t>
  </si>
  <si>
    <t>440623********1618</t>
  </si>
  <si>
    <t>佛山市引导者文化传播有限公司</t>
  </si>
  <si>
    <t>91440606MA4X6PN528</t>
  </si>
  <si>
    <t>佛山市顺德区容桂容山居委会乐善南路乐安市场首层187号铺（住所申报）</t>
  </si>
  <si>
    <t>吕俊生</t>
  </si>
  <si>
    <t>440681********5990</t>
  </si>
  <si>
    <t>佛山市盈德丰特种喷墨科技有限公司</t>
  </si>
  <si>
    <t>914406060942962354</t>
  </si>
  <si>
    <t>佛山市顺德区大良五沙居委会新辉路20号之一</t>
  </si>
  <si>
    <t>谢铭淀</t>
  </si>
  <si>
    <t>441623********2412</t>
  </si>
  <si>
    <t>佛山市莹银五金有限公司</t>
  </si>
  <si>
    <t>9144060607665326XF</t>
  </si>
  <si>
    <t>佛山市顺德区龙江镇世埠社区居民委员会325国道龙江段102号之二合创盈科家具材料</t>
  </si>
  <si>
    <t>龚启红</t>
  </si>
  <si>
    <t>513524********5930</t>
  </si>
  <si>
    <t>佛山市雍庭水族用品有限公司</t>
  </si>
  <si>
    <t>91440606325124319N</t>
  </si>
  <si>
    <t>广东省佛山市顺德区乐从镇乐从社区居民委员会新桂路A2顺联新城花园67号商铺之四</t>
  </si>
  <si>
    <t>刘萍</t>
  </si>
  <si>
    <t>360311********2513</t>
  </si>
  <si>
    <t>佛山市永德封头锻造有限公司</t>
  </si>
  <si>
    <t>91440606231936009D</t>
  </si>
  <si>
    <t>顺德区陈村镇石洲工业区</t>
  </si>
  <si>
    <t>何德良</t>
  </si>
  <si>
    <t>440623********2356</t>
  </si>
  <si>
    <t>佛山市永涂涂料科技有限公司</t>
  </si>
  <si>
    <t>91440606315053115A</t>
  </si>
  <si>
    <t>佛山市顺德区北滘镇梁场工业区4号之一（西海村西安围）</t>
  </si>
  <si>
    <t>方庆基</t>
  </si>
  <si>
    <t>440126********5416</t>
  </si>
  <si>
    <t>佛山市永兴明商贸有限公司顺德分公司</t>
  </si>
  <si>
    <t>91440606MA54A6TH4B</t>
  </si>
  <si>
    <t>佛山市顺德区大良红岗居委会红岗公园路12号A区23号铺（住所申报）</t>
  </si>
  <si>
    <t>张毅文</t>
  </si>
  <si>
    <t>440503********1210</t>
  </si>
  <si>
    <t>佛山市永源纸制品有限公司</t>
  </si>
  <si>
    <t>91440606MA530HW687</t>
  </si>
  <si>
    <t>佛山市顺德区陈村镇新栏路18号之一（之11）厂房（住所申报）</t>
  </si>
  <si>
    <t>冯永源</t>
  </si>
  <si>
    <t>440681********2339</t>
  </si>
  <si>
    <t>佛山市勇宁广告有限公司</t>
  </si>
  <si>
    <t>91440606MA4UKYFGXH</t>
  </si>
  <si>
    <t>佛山市顺德区近良祥兴直街七巷2号首层之二</t>
  </si>
  <si>
    <t>李之勇</t>
  </si>
  <si>
    <t>432924********7035</t>
  </si>
  <si>
    <t>佛山市优活家具有限公司</t>
  </si>
  <si>
    <t>91440605MA4UKYRM5N</t>
  </si>
  <si>
    <t>佛山市顺德区龙江镇东涌社区涌口工业区优越路6号A座5楼</t>
  </si>
  <si>
    <t>孔祥雄</t>
  </si>
  <si>
    <t>441224********5418</t>
  </si>
  <si>
    <t>佛山市友纪文化传播有限公司</t>
  </si>
  <si>
    <t>91440606MA4UW1E32Y</t>
  </si>
  <si>
    <t>佛山市顺德区北滘镇君兰社区居民委员会人昌路3号美的新都荟广场二层2018号商铺</t>
  </si>
  <si>
    <t>何晓玲</t>
  </si>
  <si>
    <t>430424********0029</t>
  </si>
  <si>
    <t>佛山市佑洛家具有限公司</t>
  </si>
  <si>
    <t>91440606MA4WNDD07G</t>
  </si>
  <si>
    <t>佛山市顺德区乐从镇水藤村南村工业区3号4楼之二</t>
  </si>
  <si>
    <t>邱家忠</t>
  </si>
  <si>
    <t>362121********401X</t>
  </si>
  <si>
    <t>佛山市与爱同航家具有限公司</t>
  </si>
  <si>
    <t>914406060537008794</t>
  </si>
  <si>
    <t>佛山市顺德区龙江镇新华西村华连路8号四、五楼</t>
  </si>
  <si>
    <t>周玉春</t>
  </si>
  <si>
    <t>430623********2234</t>
  </si>
  <si>
    <t>佛山市羽梦缘家具有限公司</t>
  </si>
  <si>
    <t>914406063452770136</t>
  </si>
  <si>
    <t>佛山市顺德区龙江镇排沙社区毓秀路4号1楼公用、6楼</t>
  </si>
  <si>
    <t>朱泰任</t>
  </si>
  <si>
    <t>450881********7751</t>
  </si>
  <si>
    <t>佛山市御道金属制品有限公司</t>
  </si>
  <si>
    <t>91440606MA51LKRJ37</t>
  </si>
  <si>
    <t>佛山市顺德区陈村镇赤花居委会白陈公路赤花段广隆东3号之八（住所申报）</t>
  </si>
  <si>
    <t>蔡胜棵</t>
  </si>
  <si>
    <t>441522********5998</t>
  </si>
  <si>
    <t>佛山市御帝龙家具有限公司</t>
  </si>
  <si>
    <t>91440606050691671P</t>
  </si>
  <si>
    <t>佛山市顺德区乐从镇水藤工业区1-8号</t>
  </si>
  <si>
    <t>李双江</t>
  </si>
  <si>
    <t>420821********4013</t>
  </si>
  <si>
    <t>佛山市寓星房地产有限公司</t>
  </si>
  <si>
    <t>91440606MA537MKN25</t>
  </si>
  <si>
    <t>佛山市顺德区容桂红星居委会文海西路16号龙光尚街大厦2座1709号（住所申报）</t>
  </si>
  <si>
    <t>蔡云忠</t>
  </si>
  <si>
    <t>440883********081X</t>
  </si>
  <si>
    <t>佛山市源程汽车信息咨询有限公司</t>
  </si>
  <si>
    <t>91440606MA5128JM0E</t>
  </si>
  <si>
    <t>佛山市顺德区陈村镇赤花居委会广隆工业园兴业4路顺联机械城有限公司18号第18栋第4层430-10</t>
  </si>
  <si>
    <t>覃功柱</t>
  </si>
  <si>
    <t>452501********4115</t>
  </si>
  <si>
    <t>佛山市源奈电子科技有限公司</t>
  </si>
  <si>
    <t>91440606MA51MU1B5F</t>
  </si>
  <si>
    <t>广东省佛山市顺德区乐从镇乐从大道西12号应用企业大楼（B）座102号</t>
  </si>
  <si>
    <t>杨飞</t>
  </si>
  <si>
    <t>430721********2216</t>
  </si>
  <si>
    <t>佛山市远煌电子商务有限公司</t>
  </si>
  <si>
    <t>91440606MA52G0FG1G</t>
  </si>
  <si>
    <t>佛山市顺德区容桂扁滘居委会兴华工业区华盛路1号首层之七（住所申报）</t>
  </si>
  <si>
    <t>高晓欣</t>
  </si>
  <si>
    <t>440681********0648</t>
  </si>
  <si>
    <t>佛山市跃龙创客文化传播有限公司</t>
  </si>
  <si>
    <t>91440606MA4W6FX74U</t>
  </si>
  <si>
    <t>佛山市顺德区大良北区社区居民委员会绿田路12号A栋首层116之16（仅作办公用途）</t>
  </si>
  <si>
    <t>卢永腾</t>
  </si>
  <si>
    <t>440681********3619</t>
  </si>
  <si>
    <t>佛山市粤桂天成化工材料有限公司</t>
  </si>
  <si>
    <t>914406060933372346</t>
  </si>
  <si>
    <t>佛山市顺德区大良近良居委会德昌街翡翠豪庭8号铺</t>
  </si>
  <si>
    <t>陈大华</t>
  </si>
  <si>
    <t>452128********5032</t>
  </si>
  <si>
    <t>佛山市粤数自控设备有限公司</t>
  </si>
  <si>
    <t>91440606MA52C4DB7G</t>
  </si>
  <si>
    <t>佛山市顺德区陈村镇赤花居委会广隆工业园兴业4路顺联机械城第4栋03仓（住所申报）</t>
  </si>
  <si>
    <t>黄杰</t>
  </si>
  <si>
    <t>440103********0614</t>
  </si>
  <si>
    <t>佛山市云翔悦建设工程有限公司</t>
  </si>
  <si>
    <t>91440606MA51ARLQ1Q</t>
  </si>
  <si>
    <t>佛山市顺德区乐从镇荷村工业区土名横溪沙（即荷村钢材市场）D排A2号铺</t>
  </si>
  <si>
    <t>吴光会</t>
  </si>
  <si>
    <t>340421********3029</t>
  </si>
  <si>
    <t>佛山市云再电子产品有限公司</t>
  </si>
  <si>
    <t>91440606MA51XR1W9W</t>
  </si>
  <si>
    <t>佛山市顺德区乐从镇乐从居委会细海工业区9-1号地F西316号</t>
  </si>
  <si>
    <t>杨亚平</t>
  </si>
  <si>
    <t>431129********2258</t>
  </si>
  <si>
    <t>佛山市灶域厨房设备工程有限公司</t>
  </si>
  <si>
    <t>91440606MA52533372</t>
  </si>
  <si>
    <t>佛山市顺德区陈村镇赤花居委会广隆工业园兴业4路18号顺联机械城18栋三层R007（住所申报）</t>
  </si>
  <si>
    <t>何耀文</t>
  </si>
  <si>
    <t>440623********2376</t>
  </si>
  <si>
    <t>佛山市展奥家具有限公司</t>
  </si>
  <si>
    <t>91440606079503961R</t>
  </si>
  <si>
    <t>佛山市顺德区龙江镇旺岗村委会四海路3号B座6-8楼</t>
  </si>
  <si>
    <t>陈绪香</t>
  </si>
  <si>
    <t>360424********2845</t>
  </si>
  <si>
    <t>佛山市长佳不锈钢有限公司</t>
  </si>
  <si>
    <t>91440606MA51FDE2XN</t>
  </si>
  <si>
    <t>佛山市顺德区陈村镇大都村委会文登路1号福喜来公寓1座1604号（住所申报）</t>
  </si>
  <si>
    <t>张欣杰</t>
  </si>
  <si>
    <t>362121********0817</t>
  </si>
  <si>
    <t>佛山市掌门人智能科技有限公司</t>
  </si>
  <si>
    <t>91440606068541620R</t>
  </si>
  <si>
    <t>佛山市顺德区大良新滘居委会顺翔路80号飞马大楼首层A3-1之一</t>
  </si>
  <si>
    <t>罗淑沂</t>
  </si>
  <si>
    <t>441284********122X</t>
  </si>
  <si>
    <t>佛山市正介钢铁贸易有限公司</t>
  </si>
  <si>
    <t>91440606661461672T</t>
  </si>
  <si>
    <t>佛山市顺德区乐从镇细海工业区12-2号A座2层2602-1号</t>
  </si>
  <si>
    <t>张健</t>
  </si>
  <si>
    <t>440681********6051</t>
  </si>
  <si>
    <t>佛山市知容模具有限公司</t>
  </si>
  <si>
    <t>91440606MA52CQAR9L</t>
  </si>
  <si>
    <t>佛山市顺德区大良五沙居委会新耀路2号首层之五</t>
  </si>
  <si>
    <t>张健霖</t>
  </si>
  <si>
    <t>412827********4693</t>
  </si>
  <si>
    <t>佛山市志崇建材贸易有限公司</t>
  </si>
  <si>
    <t>91440606MA4WX90E2Y</t>
  </si>
  <si>
    <t>佛山市顺德区伦教仕版永兴路1号（英特耐电器有限公司厂房三楼之四）（住所申报）</t>
  </si>
  <si>
    <t>何志恒</t>
  </si>
  <si>
    <t>440681********0818</t>
  </si>
  <si>
    <t>佛山市志煌模具科技有限公司</t>
  </si>
  <si>
    <t>91440606MA538T8W4Y</t>
  </si>
  <si>
    <t>佛山市顺德区勒流街道众涌村委会众裕路以西10-2地之四（住所申报）</t>
  </si>
  <si>
    <t>郑成江</t>
  </si>
  <si>
    <t>441224********2637</t>
  </si>
  <si>
    <t>佛山市志速快递有限公司</t>
  </si>
  <si>
    <t>91440606MA4W0PBCXK</t>
  </si>
  <si>
    <t>佛山市顺德区容桂红旗居委会红旗中路成功花园14座704号（该住所作为法律文件送达地，不作经营用途）</t>
  </si>
  <si>
    <t>卢志强</t>
  </si>
  <si>
    <t>440683********2316</t>
  </si>
  <si>
    <t>佛山市挚贯科技有限公司</t>
  </si>
  <si>
    <t>91440606MA51WCXC20</t>
  </si>
  <si>
    <t>佛山市顺德区伦教常教新丰路1号多喜中心二层商铺209号</t>
  </si>
  <si>
    <t>梁郁文</t>
  </si>
  <si>
    <t>440902********0076</t>
  </si>
  <si>
    <t>佛山市智家家营销策划有限公司</t>
  </si>
  <si>
    <t>91440606MA52LNN95B</t>
  </si>
  <si>
    <t>佛山市顺德区容桂海尾居委会广珠路海尾路段3号4楼402室（住所申报）</t>
  </si>
  <si>
    <t>马俊</t>
  </si>
  <si>
    <t>420111********5675</t>
  </si>
  <si>
    <t>佛山市智驾时代汽车科技有限公司</t>
  </si>
  <si>
    <t>91440606MA52E4HM3L</t>
  </si>
  <si>
    <t>佛山市顺德区大良逢沙村委会荟智路2号车创智谷广场A1栋101房之二（住所申报）</t>
  </si>
  <si>
    <t>杨华军</t>
  </si>
  <si>
    <t>430225********8013</t>
  </si>
  <si>
    <t>佛山市智琪家具有限公司</t>
  </si>
  <si>
    <t>91440606MA4WGYM89Q</t>
  </si>
  <si>
    <t>佛山市顺德区乐从镇沙边六涌工业区23座之五厂房</t>
  </si>
  <si>
    <t>程年德</t>
  </si>
  <si>
    <t>510922********0773</t>
  </si>
  <si>
    <t>佛山市智远科技有限公司</t>
  </si>
  <si>
    <t>91440606MA534R7336</t>
  </si>
  <si>
    <t>佛山市顺德区大良凤翔路41号顺德创意产业园E栋413</t>
  </si>
  <si>
    <t>钟智强</t>
  </si>
  <si>
    <t>440221********6213</t>
  </si>
  <si>
    <t>佛山市中德诺克搬运设备有限公司</t>
  </si>
  <si>
    <t>91440606783854466Y</t>
  </si>
  <si>
    <t>佛山市顺德区勒流街道办事处众涌村委会众裕路以西1-4地块之二</t>
  </si>
  <si>
    <t>蔡新明</t>
  </si>
  <si>
    <t>412326********5495</t>
  </si>
  <si>
    <t>佛山市中电志远电子有限公司</t>
  </si>
  <si>
    <t>91440606579664892B</t>
  </si>
  <si>
    <t>佛山市顺德区北滘镇北滘居委会福西路25号铺</t>
  </si>
  <si>
    <t>王忠</t>
  </si>
  <si>
    <t>320811********1016</t>
  </si>
  <si>
    <t>佛山市中果联信息科技有限公司</t>
  </si>
  <si>
    <t>91440606MA51TE724X</t>
  </si>
  <si>
    <t>佛山市顺德区容桂容里居委会昌宝西路33号天富来国际工业城三期22座九层901、902、903单元（住所申报）</t>
  </si>
  <si>
    <t>龚理果</t>
  </si>
  <si>
    <t>430527********1817</t>
  </si>
  <si>
    <t>佛山市中继电器有限公司</t>
  </si>
  <si>
    <t>914406066824055063</t>
  </si>
  <si>
    <t>佛山市顺德区勒流街道众涌村委会众裕以西10-2号地之二</t>
  </si>
  <si>
    <t>佛山市中泉节能环保设备科技有限公司</t>
  </si>
  <si>
    <t>91440606MA4W9RDGX7</t>
  </si>
  <si>
    <t>佛山市顺德区大良近良居委会永同路1号中怡名都广场3座1015（住所申报）</t>
  </si>
  <si>
    <t>刘柏松</t>
  </si>
  <si>
    <t>340822********6011</t>
  </si>
  <si>
    <t>佛山市中于云创智能科技有限公司</t>
  </si>
  <si>
    <t>91440606MA53GMYP7R</t>
  </si>
  <si>
    <t>佛山市顺德区大良街道办事处德和社区居民委员会新城区观绿路4号恒实置业广场4号楼1208室(住所申报）</t>
  </si>
  <si>
    <t>曾中于</t>
  </si>
  <si>
    <t>432501********3516</t>
  </si>
  <si>
    <t>佛山市忠匠不锈钢家具有限公司</t>
  </si>
  <si>
    <t>91440606MA4URDP62L</t>
  </si>
  <si>
    <t>佛山市顺德区北滘镇北滘居委工业区河堤大道10号之四（住所申报）</t>
  </si>
  <si>
    <t>张友水</t>
  </si>
  <si>
    <t>360421********4016</t>
  </si>
  <si>
    <t>佛山市众瑞贸易有限公司</t>
  </si>
  <si>
    <t>91440606MA4W2NK205</t>
  </si>
  <si>
    <t>佛山市顺德区大良新滘居委会凤翔工业区顺翔路28号综合楼C第四层403</t>
  </si>
  <si>
    <t>郭燕玲</t>
  </si>
  <si>
    <t>440623********2628</t>
  </si>
  <si>
    <t>佛山市众途创电器有限公司</t>
  </si>
  <si>
    <t>91440606MA527HDF8Y</t>
  </si>
  <si>
    <t>佛山市顺德区北滘镇西海村沙仔围路边8号（住所申报）</t>
  </si>
  <si>
    <t>梁伟杰</t>
  </si>
  <si>
    <t>440681********2654</t>
  </si>
  <si>
    <t>佛山市重一工业有限公司</t>
  </si>
  <si>
    <t>914406066844330170</t>
  </si>
  <si>
    <t>佛山市顺德区北滘镇碧江社区都宁堤南片工业区11号之一</t>
  </si>
  <si>
    <t>欧文娇</t>
  </si>
  <si>
    <t>431028********0429</t>
  </si>
  <si>
    <t>佛山市周盟家具有限公司</t>
  </si>
  <si>
    <t>91440606MA51UY476K</t>
  </si>
  <si>
    <t>佛山市顺德区乐从镇水藤木业材料市场六排A座1-3仓2、3楼（住所申报）</t>
  </si>
  <si>
    <t>周培源</t>
  </si>
  <si>
    <t>440421********8239</t>
  </si>
  <si>
    <t>佛山市卓胜普塑料制品有限公司</t>
  </si>
  <si>
    <t>91440606MA4W6BQ1XR</t>
  </si>
  <si>
    <t>佛山市顺德区伦教荔村东街路东苑街66号之一（该信所作为法律文件送达地，不作经营用途）</t>
  </si>
  <si>
    <t>部蒋辉</t>
  </si>
  <si>
    <t>430723********4417</t>
  </si>
  <si>
    <t>佛山市卓盛创商业有限公司</t>
  </si>
  <si>
    <t>914406066924999136</t>
  </si>
  <si>
    <t>佛山市顺德区大良同晖路二街23号首层</t>
  </si>
  <si>
    <t>黄悦凯</t>
  </si>
  <si>
    <t>440105********0095</t>
  </si>
  <si>
    <t>佛山市梓城物业服务管理有限公司</t>
  </si>
  <si>
    <t>91440606MA52LAUN9T</t>
  </si>
  <si>
    <t>佛山市顺德区龙江镇仙塘村委会沙龙路11号友邦中心5楼B（住所申报）</t>
  </si>
  <si>
    <t>马志安</t>
  </si>
  <si>
    <t>420621********5717</t>
  </si>
  <si>
    <t>佛山市综盈印刷包装有限公司</t>
  </si>
  <si>
    <t>91440606598947062N</t>
  </si>
  <si>
    <t>佛山市顺德区勒流街道裕源村裕涌七村源边站2号（住所申报）</t>
  </si>
  <si>
    <t>杨映结</t>
  </si>
  <si>
    <t>450802********1455</t>
  </si>
  <si>
    <t>佛山市足沁楼美容有限公司</t>
  </si>
  <si>
    <t>91440606MA4URK273W</t>
  </si>
  <si>
    <t>佛山市顺德区龙江镇龙峰大道3号丽景大厦二楼2F1号</t>
  </si>
  <si>
    <t>杨先琴</t>
  </si>
  <si>
    <t>512301********6146</t>
  </si>
  <si>
    <t>佛山顺德红润电器科技有限公司</t>
  </si>
  <si>
    <t>91440606MA4WED4A2A</t>
  </si>
  <si>
    <t>佛山市顺德区容桂容边居委会天河工业区六路8号三层之二（住所申报）</t>
  </si>
  <si>
    <t>辛建庄</t>
  </si>
  <si>
    <t>410423********8815</t>
  </si>
  <si>
    <t>佛山顺德欧纳柯电子商务有限公司</t>
  </si>
  <si>
    <t>91440606081210252Y</t>
  </si>
  <si>
    <t>佛山市顺德区容桂幸福居委会容桂大道北238号百昌商业城首层55号铺</t>
  </si>
  <si>
    <t>纪立国</t>
  </si>
  <si>
    <t>130825********1453</t>
  </si>
  <si>
    <t>佛山泰格斯自动化设备有限公司</t>
  </si>
  <si>
    <t>9144060669644627XH</t>
  </si>
  <si>
    <t>佛山市顺德区容桂容里居委会昌富西路3号天富来国际工业城7座303号之一</t>
  </si>
  <si>
    <t>何相虎</t>
  </si>
  <si>
    <t>420619********0835</t>
  </si>
  <si>
    <t>佛山万浩千丰钢业有限公司</t>
  </si>
  <si>
    <t>91440606MA523KQT1J</t>
  </si>
  <si>
    <t>佛山市顺德区陈村镇潭村工业一路5号1号楼9层19号（住所申报）</t>
  </si>
  <si>
    <t>林泽豪</t>
  </si>
  <si>
    <t>445224********3074</t>
  </si>
  <si>
    <t>佛山玮宏电子有限公司</t>
  </si>
  <si>
    <t>440681694782835</t>
  </si>
  <si>
    <t>佛山市顺德区勒流工业四路54号</t>
  </si>
  <si>
    <t>董纪然</t>
  </si>
  <si>
    <t>441224********2310</t>
  </si>
  <si>
    <t>佛山湘鄂情食品有限公司</t>
  </si>
  <si>
    <t>91440606094505754A</t>
  </si>
  <si>
    <t>佛山市顺德区北滘镇顺江居委会新业一路21号23号铺</t>
  </si>
  <si>
    <t>何玉</t>
  </si>
  <si>
    <t>513028********815X</t>
  </si>
  <si>
    <t>佛山信德隆制造技术有限公司</t>
  </si>
  <si>
    <t>91440606093123754T</t>
  </si>
  <si>
    <t>佛山市顺德区伦教永丰二期工业区南路梁润根厂房一楼</t>
  </si>
  <si>
    <t>孟君民</t>
  </si>
  <si>
    <t>610112********0018</t>
  </si>
  <si>
    <t>佛山伊织诚运输有限公司</t>
  </si>
  <si>
    <t>91440606MA51GXQ0XQ</t>
  </si>
  <si>
    <t>佛山市顺德区乐从镇乐从居委会细海工业区5号地块6号楼E（住所申报）</t>
  </si>
  <si>
    <t>严新杰</t>
  </si>
  <si>
    <t>440603********3419</t>
  </si>
  <si>
    <t>佛山益聚汽车销售服务有限公司</t>
  </si>
  <si>
    <t>91440606MA53B91L12</t>
  </si>
  <si>
    <t>佛山市顺德区北滘镇广教居委会广教工业区2号之一8号之三铺（住所申报）</t>
  </si>
  <si>
    <t>朱仕洪</t>
  </si>
  <si>
    <t>422802********3973</t>
  </si>
  <si>
    <t>佛山优法电器有限公司</t>
  </si>
  <si>
    <t>91440606MA4UWDBT92</t>
  </si>
  <si>
    <t>佛山市顺德区容桂容山居委会容奇大道中6号第三栋B区601（仅作办公用途）</t>
  </si>
  <si>
    <t>吴利芳</t>
  </si>
  <si>
    <t>430623********5727</t>
  </si>
  <si>
    <t>佛山悦丰名车维修有限公司</t>
  </si>
  <si>
    <t>91440606MA52N30G2J</t>
  </si>
  <si>
    <t>佛山市顺德区乐从镇乐从居委会第三工业区23号之G座一层8-10仓（住所申报）</t>
  </si>
  <si>
    <t>彭治玮</t>
  </si>
  <si>
    <t>450721********0031</t>
  </si>
  <si>
    <t>佛山中青金服互联网金融信息服务有限公司顺德分公司</t>
  </si>
  <si>
    <t>91440606MA4UMPR528</t>
  </si>
  <si>
    <t>佛山市顺德区大良升平居委会清晖路148号诚信大厦1号商铺</t>
  </si>
  <si>
    <t>王耀辉</t>
  </si>
  <si>
    <t>440102********141X</t>
  </si>
  <si>
    <t>佛山佐勋家具有限公司</t>
  </si>
  <si>
    <t>91440606MA4WQ0GL9X</t>
  </si>
  <si>
    <t>佛山市顺德区乐从镇水藤工业区11号五层（住所申报）</t>
  </si>
  <si>
    <t>余海斌</t>
  </si>
  <si>
    <t>430721********2515</t>
  </si>
  <si>
    <t>福建宏盛建设集团有限公司</t>
  </si>
  <si>
    <t>91350100611325517C</t>
  </si>
  <si>
    <t>广东省佛山市顺德区北滘镇</t>
  </si>
  <si>
    <t>黄浩</t>
  </si>
  <si>
    <t>350102********0415</t>
  </si>
  <si>
    <t>广东八方四海科技有限公司</t>
  </si>
  <si>
    <t>9144060031523280X3</t>
  </si>
  <si>
    <t>佛山市禅城区普祥路12号首层P07商铺</t>
  </si>
  <si>
    <t>张宾河</t>
  </si>
  <si>
    <t>441581********7836</t>
  </si>
  <si>
    <t>广东博江汽车租赁有限公司</t>
  </si>
  <si>
    <t>91440606MA51F81A93</t>
  </si>
  <si>
    <t>佛山市顺德区北滘镇北滘居委会君兰国际高尔夫生活村君华路20、21号商铺</t>
  </si>
  <si>
    <t>邓礼民</t>
  </si>
  <si>
    <t>440882********3716</t>
  </si>
  <si>
    <t>广东澄一科技有限公司</t>
  </si>
  <si>
    <t>91440606MA5211RF08</t>
  </si>
  <si>
    <t>佛山市顺德区大良街道办事处云路社区居民委员会新桂中路海悦新城217号商铺之二（住所申报）</t>
  </si>
  <si>
    <t>甄诚</t>
  </si>
  <si>
    <t>440681********0454</t>
  </si>
  <si>
    <t>广东春满人间装饰有限公司顺德北滘分公司</t>
  </si>
  <si>
    <t>914406065724220063</t>
  </si>
  <si>
    <t>佛山市顺德区北滘镇广教社区居民委员会南源东路3号深业城27号商铺（住所申报）</t>
  </si>
  <si>
    <t>谢康兴</t>
  </si>
  <si>
    <t>440882********6835</t>
  </si>
  <si>
    <t>广东达信高压电力工程有限公司</t>
  </si>
  <si>
    <t>91440606785768502G</t>
  </si>
  <si>
    <t>佛山市顺德区大良街道办事处红岗工业区展业路2号C座三层之九（住所申报）</t>
  </si>
  <si>
    <t>莫志聪</t>
  </si>
  <si>
    <t>440822********319X</t>
  </si>
  <si>
    <t>广东大墨有唐装饰设计有限公司</t>
  </si>
  <si>
    <t>91440606MA528DCU9K</t>
  </si>
  <si>
    <t>佛山市顺德区北滘镇莘村花卉城莘福里森林小镇红屋首层之二（住所申报）</t>
  </si>
  <si>
    <t>赵建新</t>
  </si>
  <si>
    <t>432522********2471</t>
  </si>
  <si>
    <t>广东大师电器实业有限公司</t>
  </si>
  <si>
    <t>91440606052455023U</t>
  </si>
  <si>
    <t>佛山市顺德区容桂高黎居委会顺德高新区（容桂）科苑一路3号2号楼2层（住所申报）</t>
  </si>
  <si>
    <t>欧雪冰</t>
  </si>
  <si>
    <t>452526********1110</t>
  </si>
  <si>
    <t>广东迪安雀服装有限公司</t>
  </si>
  <si>
    <t>91440606MA4UQ1YW4T</t>
  </si>
  <si>
    <t>佛山市顺德区勒流镇南国西路安利工业区19号尚骏楼二楼</t>
  </si>
  <si>
    <t>孔金鱼</t>
  </si>
  <si>
    <t>522323********5437</t>
  </si>
  <si>
    <t>广东迪迪奢药业有限公司</t>
  </si>
  <si>
    <t>91440606MA5224DTXN</t>
  </si>
  <si>
    <t>佛山市顺德区容桂容边天河路1号二层A200之三十八（住所申报）</t>
  </si>
  <si>
    <t>刘杰</t>
  </si>
  <si>
    <t>520113********1613</t>
  </si>
  <si>
    <t>广东迪领积分运营管理有限公司</t>
  </si>
  <si>
    <t>91440606MA51UCQQ15</t>
  </si>
  <si>
    <t>佛山市顺德区大良近良居委会新桂南路18号首层之4（住所申报）</t>
  </si>
  <si>
    <t>张永军</t>
  </si>
  <si>
    <t>612401********1375</t>
  </si>
  <si>
    <t>广东电白建设集团有限公司</t>
  </si>
  <si>
    <t>914409041951701645</t>
  </si>
  <si>
    <t>电白县水东镇广南路108号(长兴大厦)三楼</t>
  </si>
  <si>
    <t>陈世成</t>
  </si>
  <si>
    <t>441203********0230</t>
  </si>
  <si>
    <t>广东顶鼎建筑装饰工程有限公司</t>
  </si>
  <si>
    <t>91440606MA4WAPKB3W</t>
  </si>
  <si>
    <t>佛山市顺德区伦教霞石村委会工业大道2号之三</t>
  </si>
  <si>
    <t>范春丽</t>
  </si>
  <si>
    <t>411425********6642</t>
  </si>
  <si>
    <t>广东定杰电器科技有限公司</t>
  </si>
  <si>
    <t>91440606MA4X3N8719</t>
  </si>
  <si>
    <t>佛山市顺德区容桂街道办事处容里社区居民委员会昌宝西路37号天富来国际工业城二期5座201号之二</t>
  </si>
  <si>
    <t>陈定邦</t>
  </si>
  <si>
    <t>422202********2496</t>
  </si>
  <si>
    <t>广东法维司法鉴定所</t>
  </si>
  <si>
    <t>344400003249582239</t>
  </si>
  <si>
    <t>顺德区大良街道办事处府近良社区居民委员会延年路顺德雅居乐花园64号商铺</t>
  </si>
  <si>
    <t>王智</t>
  </si>
  <si>
    <t>220281********3054</t>
  </si>
  <si>
    <t>广东阜昌嘉宝果产业有限公司</t>
  </si>
  <si>
    <t>91440606MA513P3U66</t>
  </si>
  <si>
    <t>佛山市顺德区北滘镇“佛山一环”莘村路段东侧顺德莘村花卉城区域内A56、A57、A58号（住所申报）</t>
  </si>
  <si>
    <t>罗燕飞</t>
  </si>
  <si>
    <t>360403********1824</t>
  </si>
  <si>
    <t>广东格聚节能科技有限公司</t>
  </si>
  <si>
    <t>91440606MA516FJP6L</t>
  </si>
  <si>
    <t>佛山市顺德区容桂街道华口社区居民委员会眉滘南路7号A栋5楼</t>
  </si>
  <si>
    <t>国熠</t>
  </si>
  <si>
    <t>362101********0670</t>
  </si>
  <si>
    <t>广东古天奴服饰有限公司大良分公司</t>
  </si>
  <si>
    <t>91440606MA4UK9A84P</t>
  </si>
  <si>
    <t>佛山市顺德区大良街道办事处新滘社区居民委员会凤翔路51号顺雅名筑2座462号之二（住所申报）</t>
  </si>
  <si>
    <t>刘中云</t>
  </si>
  <si>
    <t>430426********6170</t>
  </si>
  <si>
    <t>广东广易电器实业有限公司</t>
  </si>
  <si>
    <t>91440606675157700R</t>
  </si>
  <si>
    <t>佛山市顺德区勒流上涌大道17号</t>
  </si>
  <si>
    <t>熊浩</t>
  </si>
  <si>
    <t>513029********6211</t>
  </si>
  <si>
    <t>广东广谊建筑劳务有限公司</t>
  </si>
  <si>
    <t>91440904557265153H</t>
  </si>
  <si>
    <t>佛山市顺德区伦教街道</t>
  </si>
  <si>
    <t>肖书樱</t>
  </si>
  <si>
    <t>440923********6324</t>
  </si>
  <si>
    <t>广东国顺阀门有限公司</t>
  </si>
  <si>
    <t>91440605MA51RCQX2F</t>
  </si>
  <si>
    <t>佛山市顺德区乐从镇广东乐从钢铁世界不锈钢B区北二路21号商铺（住所申报）</t>
  </si>
  <si>
    <t>何振华</t>
  </si>
  <si>
    <t>350583********1030</t>
  </si>
  <si>
    <t>广东海彬建筑工程有限公司</t>
  </si>
  <si>
    <t>91440606722903586Q</t>
  </si>
  <si>
    <t>佛山市顺德区勒流镇建设东路88号</t>
  </si>
  <si>
    <t>梁海欣</t>
  </si>
  <si>
    <t>440623********3690</t>
  </si>
  <si>
    <t>广东海福工程项目管理有限公司</t>
  </si>
  <si>
    <t>91440606MA52APNG8M</t>
  </si>
  <si>
    <t>佛山市顺德区北滘镇广教社区居民委员会广教路1号慧聪家电城5座2206（住所申报）</t>
  </si>
  <si>
    <t>程海根</t>
  </si>
  <si>
    <t>360281********2135</t>
  </si>
  <si>
    <t>广东邯彩新材料科技有限公司</t>
  </si>
  <si>
    <t>91440606688620653A</t>
  </si>
  <si>
    <t>佛山市顺德区容桂街道华口居委会高新区华发路18号</t>
  </si>
  <si>
    <t>梁洪波</t>
  </si>
  <si>
    <t>440623********1232</t>
  </si>
  <si>
    <t>广东浩喜电器科技有限公司</t>
  </si>
  <si>
    <t>91440606MA4W82PA3B</t>
  </si>
  <si>
    <t>佛山市顺德区容桂街道办事处容山社区居民委员会东堤路天晋商业大厦2101-2109号（住所申报）</t>
  </si>
  <si>
    <t>陈华</t>
  </si>
  <si>
    <t>460032********2275</t>
  </si>
  <si>
    <t>个人所得税，印花税</t>
  </si>
  <si>
    <t>广东宏隆生物科技有限公司</t>
  </si>
  <si>
    <t>914406067684251534</t>
  </si>
  <si>
    <t>佛山市顺德区勒流镇众裕路裕冲段裕冲工业区</t>
  </si>
  <si>
    <t>广东泓泉业食品有限公司</t>
  </si>
  <si>
    <t>91440606304120191K</t>
  </si>
  <si>
    <t>佛山市顺德区杏坛镇齐杏社区居民委员会杏龙路65号和泰居6座326</t>
  </si>
  <si>
    <t>左月飞</t>
  </si>
  <si>
    <t>150125********0012</t>
  </si>
  <si>
    <t>广东虹旭服饰有限公司</t>
  </si>
  <si>
    <t>914406063248614647</t>
  </si>
  <si>
    <t>佛山市顺德区均安镇天连村沙涌北路1号之二</t>
  </si>
  <si>
    <t>段良民</t>
  </si>
  <si>
    <t>430522********5619</t>
  </si>
  <si>
    <t>广东花果山环保科技有限公司</t>
  </si>
  <si>
    <t>91440606MA4W2W6N84</t>
  </si>
  <si>
    <t>佛山市顺德区杏坛镇高赞村委会二环路8号顺德智富园15栋504</t>
  </si>
  <si>
    <t>王睿翾</t>
  </si>
  <si>
    <t>522132********3653</t>
  </si>
  <si>
    <t>广东华业消防智能工程有限公司第十二分公司</t>
  </si>
  <si>
    <t>91440606MA4X0QLRXX</t>
  </si>
  <si>
    <t>佛山市顺德区大良金榜居委会凤山西路25号七楼703（仅作办公用途）</t>
  </si>
  <si>
    <t>利继东</t>
  </si>
  <si>
    <t>441621********3216</t>
  </si>
  <si>
    <t>广东皇牌投资管理有限公司</t>
  </si>
  <si>
    <t>91440606MA4UM7X000</t>
  </si>
  <si>
    <t>佛山市顺德区乐从镇广湛公路水藤路段东侧8号地之二二楼</t>
  </si>
  <si>
    <t>卢培永</t>
  </si>
  <si>
    <t>450122********0514</t>
  </si>
  <si>
    <t>广东惠德建筑工程有限公司佛山顺德分公司</t>
  </si>
  <si>
    <t>91440606MA52R5T54N</t>
  </si>
  <si>
    <t>佛山市顺德区大良府又南国东路388号美的广场601商铺之四（住所申报）</t>
  </si>
  <si>
    <t>陈重明</t>
  </si>
  <si>
    <t>440105********1538</t>
  </si>
  <si>
    <t>广东即刻来网络科技有限公司</t>
  </si>
  <si>
    <t>91440606MA514K6X1L</t>
  </si>
  <si>
    <t>佛山市顺德区北滘君兰社区居民委员会怡兴路8号盈峰商务中心五楼501</t>
  </si>
  <si>
    <t>高建雄</t>
  </si>
  <si>
    <t>广东健凯医疗有限公司</t>
  </si>
  <si>
    <t>91440606MA4URAHX4T</t>
  </si>
  <si>
    <t>佛山市顺德区大良街道德和社区居民委员会新城区观绿路4号恒实置业广场（南区）3号楼1001单元至1010单元</t>
  </si>
  <si>
    <t>郭建强</t>
  </si>
  <si>
    <t>440102********3253</t>
  </si>
  <si>
    <t>广东今牛电器科技有限公司</t>
  </si>
  <si>
    <t>91440606MA534N9U6X</t>
  </si>
  <si>
    <t>佛山市顺德区容桂海尾居委会文海中路8号海尾置业园3层E区（住所申报）</t>
  </si>
  <si>
    <t>周志兵</t>
  </si>
  <si>
    <t>432501********3012</t>
  </si>
  <si>
    <t>广东金康药房连锁有限公司顺德大良店</t>
  </si>
  <si>
    <t>91440606799383910X</t>
  </si>
  <si>
    <t>佛山市顺德区大良南国东路永旺购物中心T-107号铺</t>
  </si>
  <si>
    <t>涂可斌</t>
  </si>
  <si>
    <t>422301********5876</t>
  </si>
  <si>
    <t>广东京银投资管理有限公司</t>
  </si>
  <si>
    <t>914406063249655033</t>
  </si>
  <si>
    <t>佛山市顺德区大良街道办事处金榜社区居民委员会沿江北路121号龙威大厦（建设大厦）17楼B区5号室</t>
  </si>
  <si>
    <t>陈妙银</t>
  </si>
  <si>
    <t>441621********3148</t>
  </si>
  <si>
    <t>广东璟域能源科技有限公司</t>
  </si>
  <si>
    <t>91440606MA53E3K942</t>
  </si>
  <si>
    <t>佛山市顺德区容桂小黄圃居委会科苑三路6号E座东楼第9层907室（住所申报）</t>
  </si>
  <si>
    <t>任新磊</t>
  </si>
  <si>
    <t>142723********0234</t>
  </si>
  <si>
    <t>广东卡纷服饰有限公司</t>
  </si>
  <si>
    <t>91440606338247051D</t>
  </si>
  <si>
    <t>佛山市顺德区大良街道办事处南华居委会石洛路一巷10号266号</t>
  </si>
  <si>
    <t>孔庆展</t>
  </si>
  <si>
    <t>440681********3656</t>
  </si>
  <si>
    <t>广东楷峰家具有限公司</t>
  </si>
  <si>
    <t>9144060635121473XM</t>
  </si>
  <si>
    <t>佛山市顺德区大良街道办事处古鉴居委会成丰路11号首层之二</t>
  </si>
  <si>
    <t>毛建敏</t>
  </si>
  <si>
    <t>432426********7872</t>
  </si>
  <si>
    <t>广东康帅生活电器有限公司</t>
  </si>
  <si>
    <t>91440606MA4WDEYC7Y</t>
  </si>
  <si>
    <t>佛山市顺德区容桂南区社区居民委员会天河北路西侧南区工业小区8号地四层之一（住所申报）</t>
  </si>
  <si>
    <t>戴立鸿</t>
  </si>
  <si>
    <t>430124********7659</t>
  </si>
  <si>
    <t>广东康星电器有限公司</t>
  </si>
  <si>
    <t>91440606708166831M</t>
  </si>
  <si>
    <t>佛山市顺德区杏坛镇齐杏居委会杏坛科技区七路2号</t>
  </si>
  <si>
    <t>麦教忠</t>
  </si>
  <si>
    <t>广东科迈恩节能光电科技有限公司</t>
  </si>
  <si>
    <t>91440606MA4UN89F9Q</t>
  </si>
  <si>
    <t>佛山市顺德区大良凤山西路21号三楼之二</t>
  </si>
  <si>
    <t>黎嵘</t>
  </si>
  <si>
    <t>440623********6820</t>
  </si>
  <si>
    <t>广东坤达供应链管理有限公司</t>
  </si>
  <si>
    <t>91440606MA53NRUF19</t>
  </si>
  <si>
    <t>佛山市顺德区陈村镇仙涌村文登路仙涌村旧铁厂边1号（住所申报）</t>
  </si>
  <si>
    <t>郭永青</t>
  </si>
  <si>
    <t>412723********681X</t>
  </si>
  <si>
    <t>广东琅日特种纤维制品有限公司</t>
  </si>
  <si>
    <t>914406067341261988</t>
  </si>
  <si>
    <t>佛山市顺德区伦教街道科技东路</t>
  </si>
  <si>
    <t>广东蕾堡文化传媒有限公司</t>
  </si>
  <si>
    <t>91440606MA51RCPU13</t>
  </si>
  <si>
    <t>佛山市顺德区大良街道南华居委会石洛路一巷12号A41（住所申报）</t>
  </si>
  <si>
    <t>陈培云</t>
  </si>
  <si>
    <t>440681********596X</t>
  </si>
  <si>
    <t>广东利昌实业有限公司</t>
  </si>
  <si>
    <t>914406067075399233</t>
  </si>
  <si>
    <t>佛山市顺德区北滘镇顺江居委会新业四路2号</t>
  </si>
  <si>
    <t>梁耀铨</t>
  </si>
  <si>
    <t>440623********0411</t>
  </si>
  <si>
    <t>广东龙行天下物流股份有限公司顺德分公司</t>
  </si>
  <si>
    <t>440681572422495</t>
  </si>
  <si>
    <t>广东省佛山市顺德区容桂海尾居委会文海中路１号德丰物流Ｄ０９－Ｄ１０档</t>
  </si>
  <si>
    <t>湛建文</t>
  </si>
  <si>
    <t>430681********6438</t>
  </si>
  <si>
    <t>广东玫瑰红叶新材料有限公司</t>
  </si>
  <si>
    <t>91440606315161159N</t>
  </si>
  <si>
    <t>佛山市顺德区勒流街道办上涌村委会昌平路53号之一</t>
  </si>
  <si>
    <t>广东蒙特优电器实业有限公司</t>
  </si>
  <si>
    <t>91440606314965577L</t>
  </si>
  <si>
    <t>佛山市顺德区容桂南区居委会天河北路西侧南区工业小区8号A2栋二层之二（住所申报）</t>
  </si>
  <si>
    <t>武瑞华</t>
  </si>
  <si>
    <t>152530********0515</t>
  </si>
  <si>
    <t>广东明峰复合材料有限公司</t>
  </si>
  <si>
    <t>914406060614842725</t>
  </si>
  <si>
    <t>佛山市顺德区北滘镇顺江社区居民委员会兴业路4号加利源商贸中心8座南翼1601号</t>
  </si>
  <si>
    <t>苏逍</t>
  </si>
  <si>
    <t>440623********2069</t>
  </si>
  <si>
    <t>广东墨超设计开发有限公司</t>
  </si>
  <si>
    <t>91440606MA4W6LX54X</t>
  </si>
  <si>
    <t>佛山市顺德区北滘镇设计城居委会三乐路北1号设计城二期研究院大楼7楼704-1室</t>
  </si>
  <si>
    <t>梁帅</t>
  </si>
  <si>
    <t>421181********351X</t>
  </si>
  <si>
    <t>广东涅业工程机械有限公司</t>
  </si>
  <si>
    <t>91440606MA51FMX76K</t>
  </si>
  <si>
    <t>佛山市顺德区乐从镇乐从社区居民委员会佛山新城裕和路141号星耀广场商务办公楼1138号</t>
  </si>
  <si>
    <t>张天天</t>
  </si>
  <si>
    <t>342222********0436</t>
  </si>
  <si>
    <t>广东拼狗网络科技有限公司</t>
  </si>
  <si>
    <t>91440606MA4UJCH146</t>
  </si>
  <si>
    <t>佛山市顺德区大良街道办事处云良路（原百茂鞋厂）的建筑物B区综合楼之二十二</t>
  </si>
  <si>
    <t>杨伟志</t>
  </si>
  <si>
    <t>360423********0815</t>
  </si>
  <si>
    <t>广东品高易装工程管理有限公司</t>
  </si>
  <si>
    <t>91440606MA4UHMXK8J</t>
  </si>
  <si>
    <t>佛山市顺德区大良街道办事处云良路（原百茂鞋厂）的建筑物B区综合楼之十四</t>
  </si>
  <si>
    <t>杨耀祖</t>
  </si>
  <si>
    <t>360423********081X</t>
  </si>
  <si>
    <t>广东漆红经贸有限公司</t>
  </si>
  <si>
    <t>91440606MA4UN0X4X3</t>
  </si>
  <si>
    <t>佛山市顺德区伦教街道办事处常教居委会伦常北路27号荣华豪苑41号铺位</t>
  </si>
  <si>
    <t>甘国洪</t>
  </si>
  <si>
    <t>440681********8045</t>
  </si>
  <si>
    <t>广东齐创建设有限公司东莞东城分公司</t>
  </si>
  <si>
    <t>91441900MA4W99P497</t>
  </si>
  <si>
    <t>佛山市顺德区乐从镇天虹路南侧、永盛路以西地块</t>
  </si>
  <si>
    <t>廖建宁</t>
  </si>
  <si>
    <t>362137********3031</t>
  </si>
  <si>
    <t>广东千山医疗器械科技有限公司</t>
  </si>
  <si>
    <t>91440606MA4ULFJ835</t>
  </si>
  <si>
    <t>佛山市顺德区杏坛镇高赞工业区二环路8号智富园2栋203</t>
  </si>
  <si>
    <t>刘祥华</t>
  </si>
  <si>
    <t>432930********001X</t>
  </si>
  <si>
    <t>个人所得税，城镇土地使用税</t>
  </si>
  <si>
    <t>广东侨铁贸易有限公司</t>
  </si>
  <si>
    <t>91440606MA4WRQ861E</t>
  </si>
  <si>
    <t>佛山市顺德区乐从镇乐从社区居民委员会东区振华路49-51号商铺20号之318之一</t>
  </si>
  <si>
    <t>霍致恩</t>
  </si>
  <si>
    <t>440681********3132</t>
  </si>
  <si>
    <t>广东荣仕建建筑工程有限公司</t>
  </si>
  <si>
    <t>91440606MA52EJHX45</t>
  </si>
  <si>
    <t>佛山市顺德区大良新滘居委会新滘五街八巷71号三楼（住所申报）</t>
  </si>
  <si>
    <t>李仕国</t>
  </si>
  <si>
    <t>511324********0876</t>
  </si>
  <si>
    <t>广东瑞美嘉家装企业管理集团有限公司</t>
  </si>
  <si>
    <t>91440606334774655H</t>
  </si>
  <si>
    <t>佛山市顺德区大良云良路（原百茂鞋厂）的建筑物B区综合楼之九</t>
  </si>
  <si>
    <t>陈康</t>
  </si>
  <si>
    <t>360481********2018</t>
  </si>
  <si>
    <t>广东睿盈电气设备有限公司</t>
  </si>
  <si>
    <t>91440606789468654J</t>
  </si>
  <si>
    <t>佛山市顺德区勒流西华工业区众西路60号之二</t>
  </si>
  <si>
    <t>卢汝富</t>
  </si>
  <si>
    <t>440623********3619</t>
  </si>
  <si>
    <t>广东省飞源环保制冷剂有限公司</t>
  </si>
  <si>
    <t>91440606MA532U0D87</t>
  </si>
  <si>
    <t>佛山市顺德区大良街道办事处德和社区居民委员会新城区观绿路4号恒实置业广场4号楼805-806（住所申报）</t>
  </si>
  <si>
    <t>崔晓勇</t>
  </si>
  <si>
    <t>370321********1513</t>
  </si>
  <si>
    <t>广东省海思工程咨询有限公司</t>
  </si>
  <si>
    <t>91440606MA541PNW1U</t>
  </si>
  <si>
    <t>佛山市顺德区北滘镇广教社区居民委员会广教路1号慧聪家电城5座2206之二（住所申报）</t>
  </si>
  <si>
    <t>广东省华胜管理咨询有限公司</t>
  </si>
  <si>
    <t>91440606MA53N9NL71</t>
  </si>
  <si>
    <t>佛山市顺德区大良街道办事处新滘社区居民委员会凤翔工业区成业路4号金粤宏泰大厦1栋202-2号（住所申报）</t>
  </si>
  <si>
    <t>余宜好</t>
  </si>
  <si>
    <t>342401********7616</t>
  </si>
  <si>
    <t>广东省美原酒店家具有限公司</t>
  </si>
  <si>
    <t>91440606MA52JQ82XX</t>
  </si>
  <si>
    <t>佛山市顺德区乐从镇大闸村黎湖工业区28号之一（住所申报）</t>
  </si>
  <si>
    <t>雷知柏</t>
  </si>
  <si>
    <t>430426********2438</t>
  </si>
  <si>
    <t>广东省顺德轻工业品进出口有限公司</t>
  </si>
  <si>
    <t>91440606190343687Y</t>
  </si>
  <si>
    <t>佛山市顺德区容桂大道北十二座</t>
  </si>
  <si>
    <t>梁建雄</t>
  </si>
  <si>
    <t>440623********1214</t>
  </si>
  <si>
    <t>广东胜航建设有限公司</t>
  </si>
  <si>
    <t>91440606MA52LJLR90</t>
  </si>
  <si>
    <t>佛山市顺德区乐从镇路州村委会新桂路15号“电创时代大厦”四楼401号（住所申报）</t>
  </si>
  <si>
    <t>蔡安胜</t>
  </si>
  <si>
    <t>440923********0759</t>
  </si>
  <si>
    <t>广东盛世百年管道科技有限公司</t>
  </si>
  <si>
    <t>91440606MA4ULT5A9F</t>
  </si>
  <si>
    <t>佛山市顺德区勒流街道冲鹤村委会新涌大桥旁</t>
  </si>
  <si>
    <t>崔丽开</t>
  </si>
  <si>
    <t>440682********3248</t>
  </si>
  <si>
    <t>广东双喜电器有限公司</t>
  </si>
  <si>
    <t>914406063152346291</t>
  </si>
  <si>
    <t>顺德区容桂上佳市广珠公路侧名仕阁2座705号之一(公司住所作为法律文件送达地,不</t>
  </si>
  <si>
    <t>梁雪莲</t>
  </si>
  <si>
    <t>441224********6042</t>
  </si>
  <si>
    <t>广东顺德奔宁电子科技有限公司</t>
  </si>
  <si>
    <t>91440606MA4UH0RM60</t>
  </si>
  <si>
    <t>佛山市顺德区容桂容里居委会昌富西路3号天富来国际工业城7座201号（住所申报）</t>
  </si>
  <si>
    <t>钟添金</t>
  </si>
  <si>
    <t>450924********7175</t>
  </si>
  <si>
    <t>广东顺德博马特塑料科技有限公司</t>
  </si>
  <si>
    <t>91440606079591164W</t>
  </si>
  <si>
    <t>佛山市顺德区大良五沙居委会顺番公路五沙段19号首层之六</t>
  </si>
  <si>
    <t>李海年</t>
  </si>
  <si>
    <t>441228********161X</t>
  </si>
  <si>
    <t>广东顺德诚金厨房科技工程有限公司</t>
  </si>
  <si>
    <t>91440606799373819C</t>
  </si>
  <si>
    <t>佛山市顺德区均安畅兴工业园二期E01-1-4号</t>
  </si>
  <si>
    <t>游金女</t>
  </si>
  <si>
    <t>440623********1744</t>
  </si>
  <si>
    <t>广东顺德炽方新材料有限公司</t>
  </si>
  <si>
    <t>91440606MA51GTU55Y</t>
  </si>
  <si>
    <t>佛山市顺德区勒流街道光大居委会勒流港集约工业区C14-2号地块3号楼创客中心512（住所申报）</t>
  </si>
  <si>
    <t>何祥</t>
  </si>
  <si>
    <t>430723********783X</t>
  </si>
  <si>
    <t>广东顺德飞橙电器制造有限公司</t>
  </si>
  <si>
    <t>91440606MA4W39Y43Q</t>
  </si>
  <si>
    <t>佛山市顺德区大良街道新滘工业区鸿业路19号之六</t>
  </si>
  <si>
    <t>452502********9193</t>
  </si>
  <si>
    <t>广东顺德佛兰卡新能源科技有限公司</t>
  </si>
  <si>
    <t>91440606095276025E</t>
  </si>
  <si>
    <t>佛山市顺德区杏坛镇昌教村南便公路55号之一</t>
  </si>
  <si>
    <t>饶素华</t>
  </si>
  <si>
    <t>430481********691X</t>
  </si>
  <si>
    <t>广东顺德富宥机电科技有限公司</t>
  </si>
  <si>
    <t>914406060812367513</t>
  </si>
  <si>
    <t>佛山市顺德区陈村镇赤花居委会广隆工业园兴业4路顺联机械城第1栋二层B01号铺</t>
  </si>
  <si>
    <t>吴少彬</t>
  </si>
  <si>
    <t>442000********1572</t>
  </si>
  <si>
    <t>广东顺德戈堡建材有限公司</t>
  </si>
  <si>
    <t>91440606MA4UKTQK9W</t>
  </si>
  <si>
    <t>佛山市顺德区大良府又东乐路266号万邦商业广场2座2405号</t>
  </si>
  <si>
    <t>程洪友</t>
  </si>
  <si>
    <t>511123********7176</t>
  </si>
  <si>
    <t>广东顺德哥斯拉机械制造有限公司</t>
  </si>
  <si>
    <t>91440606304040108W</t>
  </si>
  <si>
    <t>佛山市顺德区伦教三洲居委会瑞丰围（龙桥物流有限公司厂房之三）</t>
  </si>
  <si>
    <t>汪有根</t>
  </si>
  <si>
    <t>362229********0810</t>
  </si>
  <si>
    <t>广东顺德海诗电子有限公司</t>
  </si>
  <si>
    <t>914406063038481489</t>
  </si>
  <si>
    <t>佛山市顺德区伦教街道办事处仕版村委会仕版大道31号二层</t>
  </si>
  <si>
    <t>何庆云</t>
  </si>
  <si>
    <t>362428********7715</t>
  </si>
  <si>
    <t>广东顺德合璟钢结构工程有限公司</t>
  </si>
  <si>
    <t>91440606MA52WDUM9D</t>
  </si>
  <si>
    <t>佛山市顺德区乐从镇劳村村委会钢铁世界大道53号金汇海钢贸中心5座-04办公楼3-2-301号（住所申报）</t>
  </si>
  <si>
    <t>祝卓平</t>
  </si>
  <si>
    <t>441224********2913</t>
  </si>
  <si>
    <t>广东顺德红岩企业管理服务有限公司</t>
  </si>
  <si>
    <t>91440606077883892K</t>
  </si>
  <si>
    <t>佛山市顺德区大良德和居委会国泰南路3号保利商贸中心3栋1706之二</t>
  </si>
  <si>
    <t>陈晓亮</t>
  </si>
  <si>
    <t>510212********1616</t>
  </si>
  <si>
    <t>广东顺德巨芯电子科技有限公司</t>
  </si>
  <si>
    <t>914406063381150326</t>
  </si>
  <si>
    <t>佛山市顺德区大良新滘凤翔路51号顺雅名筑1座807号</t>
  </si>
  <si>
    <t>何吴</t>
  </si>
  <si>
    <t>320981********4733</t>
  </si>
  <si>
    <t>广东顺德科涂晟电泳科技有限公司</t>
  </si>
  <si>
    <t>91440606096284166T</t>
  </si>
  <si>
    <t>佛山市顺德区容桂高黎居委会高黎工业区朝光北路3号之五</t>
  </si>
  <si>
    <t>罗永刚</t>
  </si>
  <si>
    <t>440681********2334</t>
  </si>
  <si>
    <t>广东顺德六泽通风设备有限公司</t>
  </si>
  <si>
    <t>91440606MA4X5E3C7A</t>
  </si>
  <si>
    <t>佛山市顺德区容桂四基居委会大福路83号首层之八（住所申报）</t>
  </si>
  <si>
    <t>侯小冀</t>
  </si>
  <si>
    <t>431021********2654</t>
  </si>
  <si>
    <t>广东顺德美佳宜展示制品有限公司</t>
  </si>
  <si>
    <t>91440606MA4UUFKDXN</t>
  </si>
  <si>
    <t>佛山市顺德区容桂小黄圃居委会朝桂南路1号高骏科技创新中心3座2502单元之一（住所申报）</t>
  </si>
  <si>
    <t>陈运昌</t>
  </si>
  <si>
    <t>370911********5235</t>
  </si>
  <si>
    <t>广东顺德美万家厨卫电器有限公司</t>
  </si>
  <si>
    <t>914406060735379769</t>
  </si>
  <si>
    <t>佛山市顺德区容桂华口居委会顺德高新区（容桂）华天路15号首层之二</t>
  </si>
  <si>
    <t>鄢军</t>
  </si>
  <si>
    <t>360102********0710</t>
  </si>
  <si>
    <t>广东顺德铭屋橱家具有限公司</t>
  </si>
  <si>
    <t>91440606MA4WX5JY65</t>
  </si>
  <si>
    <t>佛山市顺德区勒流街道富裕村委会工业一路10号之二（住所申报）</t>
  </si>
  <si>
    <t>曾小宁</t>
  </si>
  <si>
    <t>362131********1436</t>
  </si>
  <si>
    <t>广东顺德默勒夫电气有限公司</t>
  </si>
  <si>
    <t>91440606735027677A</t>
  </si>
  <si>
    <t>顺德区容桂街道马冈工业区金马路7号</t>
  </si>
  <si>
    <t>骆建华</t>
  </si>
  <si>
    <t>440623********1017</t>
  </si>
  <si>
    <t>广东顺德盘起模具有限公司</t>
  </si>
  <si>
    <t>91440606079502061F</t>
  </si>
  <si>
    <t>佛山市顺德区容桂容边居委会天河工业区新有路10号首层之二</t>
  </si>
  <si>
    <t>苏展杨</t>
  </si>
  <si>
    <t>452502********7537</t>
  </si>
  <si>
    <t>广东顺德企铭金属科技有限公司</t>
  </si>
  <si>
    <t>91440606MA4X9TLC47</t>
  </si>
  <si>
    <t>佛山市顺德区杏坛镇雁园工业区永强路2号</t>
  </si>
  <si>
    <t>孟祥斋</t>
  </si>
  <si>
    <t>220802********2134</t>
  </si>
  <si>
    <t>广东顺德叁零事电子商务有限公司</t>
  </si>
  <si>
    <t>91440606MA4WD22C0K</t>
  </si>
  <si>
    <t>佛山市顺德区大良新滘居委会顺翔路20号四层之十六</t>
  </si>
  <si>
    <t>伍国强</t>
  </si>
  <si>
    <t>352622********0015</t>
  </si>
  <si>
    <t>广东顺德昇朗电器科技有限公司</t>
  </si>
  <si>
    <t>91440606MA51DH1K4E</t>
  </si>
  <si>
    <t>佛山市顺德区杏坛镇南华工业区34号之三</t>
  </si>
  <si>
    <t>李家明</t>
  </si>
  <si>
    <t>440681********4736</t>
  </si>
  <si>
    <t>广东顺德晟锐科技有限公司</t>
  </si>
  <si>
    <t>914406065829913251</t>
  </si>
  <si>
    <t>佛山市顺德区伦教常教伦新路15号龙基豪庭16号车库</t>
  </si>
  <si>
    <t>文清</t>
  </si>
  <si>
    <t>430124********293X</t>
  </si>
  <si>
    <t>广东顺德思诚设计装饰工程有限公司</t>
  </si>
  <si>
    <t>91440606566653334B</t>
  </si>
  <si>
    <t>佛山市顺德区大良街道办事处府又居委会新桂路明日广场一座1105办公室之四</t>
  </si>
  <si>
    <t>董壁坤</t>
  </si>
  <si>
    <t>440681********0014</t>
  </si>
  <si>
    <t>广东顺德唐喜电器有限公司</t>
  </si>
  <si>
    <t>91440606MA4X9W3F22</t>
  </si>
  <si>
    <t>佛山市顺德区杏坛镇齐杏居委会杏坛工业区桑麻片工业三路12号首层之一</t>
  </si>
  <si>
    <t>唐尧安</t>
  </si>
  <si>
    <t>441224********5131</t>
  </si>
  <si>
    <t>广东顺德淘力网络科技有限公司</t>
  </si>
  <si>
    <t>91440606092381620L</t>
  </si>
  <si>
    <t>佛山市顺德区大良顺峰工业区广珠公路边景丰投资大厦第三层之一</t>
  </si>
  <si>
    <t>刘石创</t>
  </si>
  <si>
    <t>441602********0412</t>
  </si>
  <si>
    <t>广东顺德添丽帐篷制品有限公司</t>
  </si>
  <si>
    <t>91440606699726672F</t>
  </si>
  <si>
    <t>佛山市顺德区大良红岗居委会良勒路大墩段康格斯对面之一的建筑物</t>
  </si>
  <si>
    <t>曾福根</t>
  </si>
  <si>
    <t>362130********371X</t>
  </si>
  <si>
    <t>广东顺德团盛家具有限公司</t>
  </si>
  <si>
    <t>91440606MA4UJ5YK9F</t>
  </si>
  <si>
    <t>佛山市顺德区北滘镇黄龙村龙涌大道46号之八</t>
  </si>
  <si>
    <t>庄伟生</t>
  </si>
  <si>
    <t>441522********471X</t>
  </si>
  <si>
    <t>广东顺德王锡维卡电子商务有限公司</t>
  </si>
  <si>
    <t>91440606MA521PB876</t>
  </si>
  <si>
    <t>佛山市顺德区容桂南区居委会龙舟河路6号（住改商）</t>
  </si>
  <si>
    <t>王锡华</t>
  </si>
  <si>
    <t>440623********5934</t>
  </si>
  <si>
    <t>广东顺德馨怡装饰设计工程有限公司</t>
  </si>
  <si>
    <t>91440606749151011Q</t>
  </si>
  <si>
    <t>佛山市顺德区大良延年路顺德雅居乐花园7号商铺</t>
  </si>
  <si>
    <t>李春华</t>
  </si>
  <si>
    <t>360423********0819</t>
  </si>
  <si>
    <t>广东顺德星光实业有限公司</t>
  </si>
  <si>
    <t>91440606231947699P</t>
  </si>
  <si>
    <t>顺德区杏坛工业区科技区九路十号</t>
  </si>
  <si>
    <t>何志海</t>
  </si>
  <si>
    <t>企业所得税，城市维护建设税，房产税，城镇土地使用税，个人所得税</t>
  </si>
  <si>
    <t>广东顺德焱美佳电器有限公司</t>
  </si>
  <si>
    <t>91440606077904876R</t>
  </si>
  <si>
    <t>佛山市顺德区容桂扁滘居委会华富路8号二楼之三（住所申报）</t>
  </si>
  <si>
    <t>何梅</t>
  </si>
  <si>
    <t>430181********7826</t>
  </si>
  <si>
    <t>广东顺德伊耐驱电机有限公司</t>
  </si>
  <si>
    <t>91440606066707682B</t>
  </si>
  <si>
    <t>佛山市顺德区均安镇沙浦模具城兴业路15号四楼之一</t>
  </si>
  <si>
    <t>谌辉</t>
  </si>
  <si>
    <t>430923********3817</t>
  </si>
  <si>
    <t>广东顺德艺为道文化传播有限公司</t>
  </si>
  <si>
    <t>91440606345465452W</t>
  </si>
  <si>
    <t>佛山市顺德区容桂卫红居委会工业路23号之一8栋二层之三(住所申报)</t>
  </si>
  <si>
    <t>邓文坚</t>
  </si>
  <si>
    <t>440281********2839</t>
  </si>
  <si>
    <t>广东顺德盈亮企业咨询有限公司</t>
  </si>
  <si>
    <t>91440606MA4W26J79W</t>
  </si>
  <si>
    <t>佛山市顺德区大良新滘居委会凤翔路41号顺德创意产业园D栋401号</t>
  </si>
  <si>
    <t>吴玮莹</t>
  </si>
  <si>
    <t>440681********4768</t>
  </si>
  <si>
    <t>广东顺德优雪电子商务有限公司</t>
  </si>
  <si>
    <t>91440606070247471T</t>
  </si>
  <si>
    <t>佛山市顺德区容桂容边居委会天河路1号第三层D325（住所申报）</t>
  </si>
  <si>
    <t>广东顺德悦婴电器有限公司</t>
  </si>
  <si>
    <t>91440606MA4UPKKD6D</t>
  </si>
  <si>
    <t>佛山市顺德区容桂桂洲居委会桂新西路28号之二</t>
  </si>
  <si>
    <t>简文标</t>
  </si>
  <si>
    <t>440681********1217</t>
  </si>
  <si>
    <t>广东顺德震壕五金电热制品有限公司</t>
  </si>
  <si>
    <t>91440606304073903P</t>
  </si>
  <si>
    <t>佛山市顺德区勒流街道马村工业区</t>
  </si>
  <si>
    <t>覃震林</t>
  </si>
  <si>
    <t>452728********0911</t>
  </si>
  <si>
    <t>广东顺德震天机械实业有限公司</t>
  </si>
  <si>
    <t>91440606767347560P</t>
  </si>
  <si>
    <t>佛山市顺德区勒流镇富安工业区连安路6号</t>
  </si>
  <si>
    <t>杨志明</t>
  </si>
  <si>
    <t>广东顺洋建设工程有限公司</t>
  </si>
  <si>
    <t>91440606758317992L</t>
  </si>
  <si>
    <t>佛山市顺德区大良街道办事处金榜居委会凤山西路21号六楼</t>
  </si>
  <si>
    <t>卢锡尧</t>
  </si>
  <si>
    <t>440623********2015</t>
  </si>
  <si>
    <t>广东顺源通开关有限公司</t>
  </si>
  <si>
    <t>91440606712268419K</t>
  </si>
  <si>
    <t>佛山市顺德区杏坛镇德进路1号</t>
  </si>
  <si>
    <t>李锐帮</t>
  </si>
  <si>
    <t>110108********1873</t>
  </si>
  <si>
    <t>广东松本电工电器有限公司</t>
  </si>
  <si>
    <t>914406062319556729</t>
  </si>
  <si>
    <t>佛山市顺德区容桂环安路13号</t>
  </si>
  <si>
    <t>林超群</t>
  </si>
  <si>
    <t>B****961</t>
  </si>
  <si>
    <t>广东万隆控股发展有限公司</t>
  </si>
  <si>
    <t>91440606595854426J</t>
  </si>
  <si>
    <t>佛山市顺德区容桂街道办振华社区中华路骏业楼25号铺之一</t>
  </si>
  <si>
    <t>潘道初</t>
  </si>
  <si>
    <t>440623********4712</t>
  </si>
  <si>
    <t>广东伟雄集团有限公司</t>
  </si>
  <si>
    <t>914406067076693655</t>
  </si>
  <si>
    <t>佛山市顺德区容桂街道环安路13号</t>
  </si>
  <si>
    <t>林昌华（KELVIN CHANG HUA LIN）</t>
  </si>
  <si>
    <t>G****963</t>
  </si>
  <si>
    <t>房产税，城镇土地使用税,个人所得税</t>
  </si>
  <si>
    <t>广东伟盈智能科技有限公司</t>
  </si>
  <si>
    <t>91440606MA51GENT6L</t>
  </si>
  <si>
    <t>佛山市顺德区陈村镇赤花居委会广隆工业园兴业4路18号顺联机械城22座424房（住所申报）</t>
  </si>
  <si>
    <t>廖华平</t>
  </si>
  <si>
    <t>511123********0694</t>
  </si>
  <si>
    <t>广东玺瑞健康产业科技有限公司</t>
  </si>
  <si>
    <t>91440606MA53NDTT18</t>
  </si>
  <si>
    <t>佛山市顺德区容桂容山居委会容奇大道天诚大厦三楼办公室之五（住所申报）</t>
  </si>
  <si>
    <t>罗涵</t>
  </si>
  <si>
    <t>440183********4842</t>
  </si>
  <si>
    <t>广东喜浪游艇服务有限公司</t>
  </si>
  <si>
    <t>91440606MA527DXE6M</t>
  </si>
  <si>
    <t>佛山市顺德区容桂街道办事处红星社区居民委员会文海西路16号龙光尚街大厦2座1313号(住所申报)</t>
  </si>
  <si>
    <t>陈荣</t>
  </si>
  <si>
    <t>441225********001X</t>
  </si>
  <si>
    <t>广东湘屹建设工程有限公司</t>
  </si>
  <si>
    <t>91441900MA4WUKMK5J</t>
  </si>
  <si>
    <t>北滘镇南平路</t>
  </si>
  <si>
    <t>舒海</t>
  </si>
  <si>
    <t>430502********3015</t>
  </si>
  <si>
    <t>广东携创电机有限公司</t>
  </si>
  <si>
    <t>91440606746285874R</t>
  </si>
  <si>
    <t>佛山市顺德区大良飞鹅工业区</t>
  </si>
  <si>
    <t>杨进科</t>
  </si>
  <si>
    <t>430304********101X</t>
  </si>
  <si>
    <t>广东鑫洹汽车服务有限公司</t>
  </si>
  <si>
    <t>91440606MA4X0Y3KXJ</t>
  </si>
  <si>
    <t>佛山市顺德区大良街道办事处新滘居委会顺翔路20号四楼之十（住所申报）</t>
  </si>
  <si>
    <t>广东鑫茂电气有限公司</t>
  </si>
  <si>
    <t>91440606304118059L</t>
  </si>
  <si>
    <t>佛山市顺德区大良街道五沙居委会新悦路28号之十二</t>
  </si>
  <si>
    <t>吴相臣</t>
  </si>
  <si>
    <t>370222********5118</t>
  </si>
  <si>
    <t>广东星悦整装家居用品有限公司</t>
  </si>
  <si>
    <t>914406063379930601</t>
  </si>
  <si>
    <t>佛山市顺德区大良街道办事处云良路(原百茂鞋厂)的建筑物B区综合楼之十六</t>
  </si>
  <si>
    <t>广东幸福饰界建筑装饰工程有限公司</t>
  </si>
  <si>
    <t>91440606MA5175RG15</t>
  </si>
  <si>
    <t>佛山市顺德区龙江镇东涌社区居委会涌口村10-3地块之二乐龙国际创意城B座三楼302室</t>
  </si>
  <si>
    <t>牟国顺</t>
  </si>
  <si>
    <t>332603********1877</t>
  </si>
  <si>
    <t>广东雄风电器有限公司</t>
  </si>
  <si>
    <t>91440606190341278U</t>
  </si>
  <si>
    <t>佛山市顺德区容桂街道容桂大道中148号</t>
  </si>
  <si>
    <t>胡兆京</t>
  </si>
  <si>
    <t>广东雅莎罗时尚皮具股份有限公司</t>
  </si>
  <si>
    <t>91440606708164684A</t>
  </si>
  <si>
    <t>佛山市顺德区均安镇新华村</t>
  </si>
  <si>
    <t>欧阳海峰</t>
  </si>
  <si>
    <t>G****09(5)</t>
  </si>
  <si>
    <t>广东养云家具有限公司</t>
  </si>
  <si>
    <t>91440606MA52KAFR06</t>
  </si>
  <si>
    <t>佛山市顺德区乐从镇三乐公路劳村路段原劳村花场（现佛山市顺德区泰蕾莎洁具有限公司二层之一）（住所申报）</t>
  </si>
  <si>
    <t>黄蓉</t>
  </si>
  <si>
    <t>429004********2944</t>
  </si>
  <si>
    <t>广东亿威家具有限公司</t>
  </si>
  <si>
    <t>914406060766817621</t>
  </si>
  <si>
    <t>佛山市顺德区勒流街道办事处勒流港集约工业区3-2-2号之三</t>
  </si>
  <si>
    <t>欧阳志刚</t>
  </si>
  <si>
    <t>430421********0076</t>
  </si>
  <si>
    <t>广东艺可建材集团有限公司</t>
  </si>
  <si>
    <t>91440606334770996W</t>
  </si>
  <si>
    <t>佛山市顺德区大良云良路（原百茂鞋厂）的建筑物B区综合楼之八</t>
  </si>
  <si>
    <t>余福金</t>
  </si>
  <si>
    <t>360423********1075</t>
  </si>
  <si>
    <t>增值税，个人所得税，城市维护建设税，印花税</t>
  </si>
  <si>
    <t>广东易达电力工程有限公司</t>
  </si>
  <si>
    <t>91440606665048607L</t>
  </si>
  <si>
    <t>佛山市顺德区容桂街道办事处细滘居委会龙珠路2号</t>
  </si>
  <si>
    <t>陈巨兴</t>
  </si>
  <si>
    <t>440623********0013</t>
  </si>
  <si>
    <t>广东易可建材科技有限公司</t>
  </si>
  <si>
    <t>91440606MA52JTHK2D</t>
  </si>
  <si>
    <t>佛山市顺德区杏坛镇麦村村委会第二工业区麦村路段6号之七（住所申报）</t>
  </si>
  <si>
    <t>霍文元</t>
  </si>
  <si>
    <t>342921********3311</t>
  </si>
  <si>
    <t>广东盈合新能源股份有限公司</t>
  </si>
  <si>
    <t>914406067444571188</t>
  </si>
  <si>
    <t>佛山市顺德区杏坛镇麦村七滘工业二区38号（杏坛东海水道七滘旧渡口右侧）</t>
  </si>
  <si>
    <t>麦球连</t>
  </si>
  <si>
    <t>440623********473X</t>
  </si>
  <si>
    <t>广东永辉超市有限公司顺德海骏达广场店</t>
  </si>
  <si>
    <t>91440606MA53Y7EY0P</t>
  </si>
  <si>
    <t>佛山市顺德区容桂振华居委会桂洲大道中海骏达广场负一层41号商铺</t>
  </si>
  <si>
    <t>蔡永华</t>
  </si>
  <si>
    <t>350781********4419</t>
  </si>
  <si>
    <t>广东勇好电气有限公司</t>
  </si>
  <si>
    <t>91440606MA534MKH78</t>
  </si>
  <si>
    <t>佛山市顺德区大良街道五沙居委会新悦路28号之十八（住所申报）</t>
  </si>
  <si>
    <t>金志勇</t>
  </si>
  <si>
    <t>230321********5315</t>
  </si>
  <si>
    <t>广东友劲标识设计有限公司</t>
  </si>
  <si>
    <t>914406063038125757</t>
  </si>
  <si>
    <t>佛山市顺德区乐从镇良村工业区南区7号</t>
  </si>
  <si>
    <t>莫受清</t>
  </si>
  <si>
    <t>440882********1114</t>
  </si>
  <si>
    <t>广东有型车业有限公司</t>
  </si>
  <si>
    <t>91440606592126546W</t>
  </si>
  <si>
    <t>佛山市顺德区伦教常教居委会工业区兴业路北5号之六</t>
  </si>
  <si>
    <t>广东愉景后勤服务有限公司</t>
  </si>
  <si>
    <t>91440606786481968B</t>
  </si>
  <si>
    <t>佛山市顺德区容桂容边碧桂路边</t>
  </si>
  <si>
    <t>刘剑明</t>
  </si>
  <si>
    <t>440105********3019</t>
  </si>
  <si>
    <t>广东阅生活家居科技有限公司</t>
  </si>
  <si>
    <t>91440606671360023Y</t>
  </si>
  <si>
    <t>佛山市顺德区杏坛镇古朗工业区入乡大道北三路一号之一</t>
  </si>
  <si>
    <t>麦兴鉴</t>
  </si>
  <si>
    <t>440623********4839</t>
  </si>
  <si>
    <t>广东越界思哲影业有限公司顺德大良分公司</t>
  </si>
  <si>
    <t>91440606MA4WXR2G0R</t>
  </si>
  <si>
    <t>佛山市顺德区大良文秀居委会凤山中路101号青少宫东侧商场五层</t>
  </si>
  <si>
    <t>廖培武</t>
  </si>
  <si>
    <t>440923********0052</t>
  </si>
  <si>
    <t>广东长城建设集团顺德有限公司</t>
  </si>
  <si>
    <t>91440606279981167F</t>
  </si>
  <si>
    <t>佛山市顺德区容桂容桂大道中17号.</t>
  </si>
  <si>
    <t>刘保军</t>
  </si>
  <si>
    <t>440111********007X</t>
  </si>
  <si>
    <t>广东正邦电力通信工程有限公司</t>
  </si>
  <si>
    <t>91440101072132854L</t>
  </si>
  <si>
    <t>佛山市顺德区容桂</t>
  </si>
  <si>
    <t>卢金龙</t>
  </si>
  <si>
    <t>440981********3933</t>
  </si>
  <si>
    <t>广东正标创人力资源服务有限公司</t>
  </si>
  <si>
    <t>91440606325203121F</t>
  </si>
  <si>
    <t>佛山市顺德区容桂街红星社区居民委员会文明西路42号领德大厦1107号之二</t>
  </si>
  <si>
    <t>陈展标</t>
  </si>
  <si>
    <t>441621********5517</t>
  </si>
  <si>
    <t>广东正标海外法律咨询服务有限公司</t>
  </si>
  <si>
    <t>91440606MA4UJ05T45</t>
  </si>
  <si>
    <t>佛山市顺德区容桂街道办事处红星社区居民委员会文明西路42号领德大厦1107号之五</t>
  </si>
  <si>
    <t>广东正标数据服务股份有限公司</t>
  </si>
  <si>
    <t>91440606304442182B</t>
  </si>
  <si>
    <t>佛山市顺德区容桂街道文明西路42号领德大厦1107号之三</t>
  </si>
  <si>
    <t>广东卓菲特新能源科技有限公司</t>
  </si>
  <si>
    <t>91440606MA4WGX4G73</t>
  </si>
  <si>
    <t>佛山市顺德区容桂街道小黄圃居委会朝桂南路1号高骏科技创新中心2座19楼1905号</t>
  </si>
  <si>
    <t>陈辉丕</t>
  </si>
  <si>
    <t>512227********1870</t>
  </si>
  <si>
    <t>广东卓耘科技有限公司</t>
  </si>
  <si>
    <t>91440606MA53BJ0C9X</t>
  </si>
  <si>
    <t>佛山市顺德区乐从镇乐从居委会河滨南路3号罗浮宫国际家居总部大厦34层886单元（住所申报）</t>
  </si>
  <si>
    <t>王飞飞</t>
  </si>
  <si>
    <t>511325********5337</t>
  </si>
  <si>
    <t>广州九毛九餐饮连锁股份有限公司容桂天佑城分店</t>
  </si>
  <si>
    <t>91440606059904274R</t>
  </si>
  <si>
    <t>佛山市顺德区容桂红星居委会桂洲大道中６３号天佑城二层２Ｇ００５号商铺</t>
  </si>
  <si>
    <t>阎志文</t>
  </si>
  <si>
    <t>140103********3317</t>
  </si>
  <si>
    <t>广州森嘉建筑装饰工程有限公司</t>
  </si>
  <si>
    <t>440113669987716</t>
  </si>
  <si>
    <t>顺德区北滘镇</t>
  </si>
  <si>
    <t>韩奇峰</t>
  </si>
  <si>
    <t>612323********1311</t>
  </si>
  <si>
    <t>广州尚安家居系统集成有限公司</t>
  </si>
  <si>
    <t>91440113560210268B</t>
  </si>
  <si>
    <t>佛山市顺德区</t>
  </si>
  <si>
    <t>陈健辉</t>
  </si>
  <si>
    <t>440126********5736</t>
  </si>
  <si>
    <t>广州市东滕装饰工程有限公司</t>
  </si>
  <si>
    <t>91440104675682353T</t>
  </si>
  <si>
    <t>佛山市顺德区大良</t>
  </si>
  <si>
    <t>张学忠</t>
  </si>
  <si>
    <t>210106********0915</t>
  </si>
  <si>
    <t>广州市红天装饰设计工程有限公司顺德分公司</t>
  </si>
  <si>
    <t>914406063148599506</t>
  </si>
  <si>
    <t>佛山市顺德区大良街道国泰南路16号商铺</t>
  </si>
  <si>
    <t>杨智坚</t>
  </si>
  <si>
    <t>362531********0016</t>
  </si>
  <si>
    <t>广州市永良机电冷气工程有限公司</t>
  </si>
  <si>
    <t>91440103761932865H</t>
  </si>
  <si>
    <t>佛山</t>
  </si>
  <si>
    <t>黄伟治</t>
  </si>
  <si>
    <t>442529********1014</t>
  </si>
  <si>
    <t>广州顺瀛医疗设备有限公司顺德分公司</t>
  </si>
  <si>
    <t>91440606MA4UNRA04A</t>
  </si>
  <si>
    <t>佛山市顺德区杏坛镇麦村村委会七滘工业区百安中路西3号之一</t>
  </si>
  <si>
    <t>胡计伦</t>
  </si>
  <si>
    <t>440681********4735</t>
  </si>
  <si>
    <t>湖北汉邦建设工程有限公司广州分公司</t>
  </si>
  <si>
    <t>914401065876118387</t>
  </si>
  <si>
    <t>东华北路侧隔海商住用地</t>
  </si>
  <si>
    <t>汤云晓</t>
  </si>
  <si>
    <t>422424********2610</t>
  </si>
  <si>
    <t>华谆咨询（广东）有限公司</t>
  </si>
  <si>
    <t>91440606MA52YL7Q8X</t>
  </si>
  <si>
    <t>佛山市顺德区大良街道古鉴村委会凤翔路45号凤翔商业广场502号G（住所申报）</t>
  </si>
  <si>
    <t>周狄嘉</t>
  </si>
  <si>
    <t>惠今（佛山）特殊金属材料科技有限公司</t>
  </si>
  <si>
    <t>91440606MA530AB65T</t>
  </si>
  <si>
    <t>佛山市顺德区北滘镇顺江社区居民委员会环镇东路12号中腾卓煊产业园B栋一楼之三（住所申报）</t>
  </si>
  <si>
    <t>袁仁国</t>
  </si>
  <si>
    <t>430523********2153</t>
  </si>
  <si>
    <t>京统会计（佛山）有限公司</t>
  </si>
  <si>
    <t>91440606699705724F</t>
  </si>
  <si>
    <t>佛山市顺德区大良凤翔路45号凤翔商业广场4037之一</t>
  </si>
  <si>
    <t>卓远威</t>
  </si>
  <si>
    <t>441623********1313</t>
  </si>
  <si>
    <t>六号小镇商贸发展（广东）有限公司</t>
  </si>
  <si>
    <t>91440606MA53W6Y225</t>
  </si>
  <si>
    <t>佛山市顺德区陈村镇潭州村委会碧桂花城翠湖畔一区新街10幢33号商铺之二（住所申报）</t>
  </si>
  <si>
    <t>蒋珉</t>
  </si>
  <si>
    <t>452223********6338</t>
  </si>
  <si>
    <t>七海（广东）织染厂有限公司</t>
  </si>
  <si>
    <t>440681617652439</t>
  </si>
  <si>
    <t>佛山市顺德区伦教街道三洪奇大桥南侧</t>
  </si>
  <si>
    <t>乐嘉成</t>
  </si>
  <si>
    <t>H****089000</t>
  </si>
  <si>
    <t>上海优尔蓝信息科技股份有限公司佛山分公司</t>
  </si>
  <si>
    <t>91440604MA4WY3XY5W</t>
  </si>
  <si>
    <t>佛山市顺德区大良近良居委会南国中路55号逸峻闲庭5栋8号铺之二</t>
  </si>
  <si>
    <t>杜萍</t>
  </si>
  <si>
    <t>510722********6730</t>
  </si>
  <si>
    <t>深圳阿百资讯有限公司佛山分公司</t>
  </si>
  <si>
    <t>91440606MA4WHE9W3T</t>
  </si>
  <si>
    <t>佛山市顺德区大良新松居委会松安路一街9号凯顺楼03铺二楼215号（住所申报）</t>
  </si>
  <si>
    <t>黄安国</t>
  </si>
  <si>
    <t>430425********751X</t>
  </si>
  <si>
    <t>深圳市爱乐丝饮食策划管理有限公司佛山顺德大良分公司</t>
  </si>
  <si>
    <t>91440606MA4WDTAQXL</t>
  </si>
  <si>
    <t>佛山市顺德区大良新桂南路5号乐活新地商务楼二层内2-3号商铺</t>
  </si>
  <si>
    <t>熊文</t>
  </si>
  <si>
    <t>440102********3628</t>
  </si>
  <si>
    <t>深圳市华胜达物流有限公司顺德容桂分公司</t>
  </si>
  <si>
    <t>440681692471080</t>
  </si>
  <si>
    <t>佛山市顺德区容桂红星居委会文华路31号三楼之五（该地址仅作办公用途）</t>
  </si>
  <si>
    <t>何燕华</t>
  </si>
  <si>
    <t>441721********3516</t>
  </si>
  <si>
    <t>深圳市吉之星建筑装饰设计工程有限公司</t>
  </si>
  <si>
    <t>91440300715246266J</t>
  </si>
  <si>
    <t>段邵锋</t>
  </si>
  <si>
    <t>430104********4016</t>
  </si>
  <si>
    <t>深圳中怡一品电子有限公司顺德分公司</t>
  </si>
  <si>
    <t>91440606303997397Q</t>
  </si>
  <si>
    <t>佛山市顺德区容桂容里居委会昌宝西路33号天富来国家工业城三期18座205单元</t>
  </si>
  <si>
    <t>王新文</t>
  </si>
  <si>
    <t>372901********7218</t>
  </si>
  <si>
    <t>个人所得税，城市维护建设税，印花税</t>
  </si>
  <si>
    <t>双喜小家电有限公司</t>
  </si>
  <si>
    <t>91440606315234813Q</t>
  </si>
  <si>
    <t>佛山市顺德区容桂上佳市广珠公路侧名仕阁2座705号之三（公司住所作为法律文件送达</t>
  </si>
  <si>
    <t>顺德北滘崔氏金属制品厂</t>
  </si>
  <si>
    <t>92440606MA4W4Y1T11</t>
  </si>
  <si>
    <t>佛山市顺德区北滘镇北滘居委工业区兴隆十路六号之四</t>
  </si>
  <si>
    <t>崔志军</t>
  </si>
  <si>
    <t>210404********1817</t>
  </si>
  <si>
    <t>四川众益建筑劳务有限公司</t>
  </si>
  <si>
    <t>915100000898655280</t>
  </si>
  <si>
    <t>广东省佛山市顺德区</t>
  </si>
  <si>
    <t>李杰</t>
  </si>
  <si>
    <t>500383********1971</t>
  </si>
  <si>
    <t>苏州长翔装饰工程有限公司</t>
  </si>
  <si>
    <t>91320508061834471R</t>
  </si>
  <si>
    <t>广东省佛山市顺德区德胜中路金域滨江三期</t>
  </si>
  <si>
    <t>张怀亮</t>
  </si>
  <si>
    <t>410922********3815</t>
  </si>
  <si>
    <t>味千拉面饮食服务（深圳）有限公司佛山大融城分店</t>
  </si>
  <si>
    <t>91440606MA5364QAX6</t>
  </si>
  <si>
    <t>佛山市顺德区大良街道南国东路30号大融城购物中心三层3008室（住所申报）</t>
  </si>
  <si>
    <t>陈豪</t>
  </si>
  <si>
    <t>412827********313X</t>
  </si>
  <si>
    <t>香港艾斯贸易有限公司顺德代表处</t>
  </si>
  <si>
    <t>914406063249395756</t>
  </si>
  <si>
    <t>佛山市顺德区乐从镇路州村委会乐从大道东B270号星光广场A座1706A号</t>
  </si>
  <si>
    <t>PARSHOTAM RAMESH</t>
  </si>
  <si>
    <t xml:space="preserve"> U****06224</t>
  </si>
  <si>
    <t>香港黑白国际有限公司佛山代表处</t>
  </si>
  <si>
    <t>91440606682494676E</t>
  </si>
  <si>
    <t>佛山市顺德区乐从镇乐从居委会建设路A143号</t>
  </si>
  <si>
    <t>HAUCHAR CASTANO SAMIR</t>
  </si>
  <si>
    <t>P****866</t>
  </si>
  <si>
    <t>香港利得科技有限公司顺德代表处</t>
  </si>
  <si>
    <t>9144060633812334X5</t>
  </si>
  <si>
    <t>佛山市顺德区容桂街道办容奇大道中6号容山邮政大厦三楼301室</t>
  </si>
  <si>
    <t>****679200</t>
  </si>
  <si>
    <t>信普财汇（广东）信息管理咨询有限公司</t>
  </si>
  <si>
    <t>91440606MA52PM5T36</t>
  </si>
  <si>
    <t>佛山市顺德区乐从镇路州村委会乐从大道东B270号星光广场A座1707号</t>
  </si>
  <si>
    <t>业扬建设（广东）有限公司</t>
  </si>
  <si>
    <t>91440606778328728P</t>
  </si>
  <si>
    <t>佛山市顺德区大良街道办事处府又居委会东康路祥和楼3号铺之二（住所申报）</t>
  </si>
  <si>
    <t>周科</t>
  </si>
  <si>
    <t>510521********3731</t>
  </si>
  <si>
    <t>粤旺农业集团有限公司顺德分公司</t>
  </si>
  <si>
    <t>91440606MA531CE30F</t>
  </si>
  <si>
    <t>佛山市顺德区乐从镇乐从社区居民委员会藤湖路101号5号楼1号厂房（住所申报）</t>
  </si>
  <si>
    <t>梁中兵</t>
  </si>
  <si>
    <t>430481********1417</t>
  </si>
  <si>
    <t>湛江市天达建筑工程劳务有限公司</t>
  </si>
  <si>
    <t>914408036682222797</t>
  </si>
  <si>
    <t>佛山顺德容桂档堤路以南、兴隆路以东地块（10号地）</t>
  </si>
  <si>
    <t>陈日明</t>
  </si>
  <si>
    <t>440803********2919</t>
  </si>
  <si>
    <t>中国建筑第八工程局有限公司</t>
  </si>
  <si>
    <t>9131000063126503X1</t>
  </si>
  <si>
    <t>广东省佛山市</t>
  </si>
  <si>
    <t>黄克斯</t>
  </si>
  <si>
    <t>120107********0631</t>
  </si>
  <si>
    <t>中国土木工程集团有限公司</t>
  </si>
  <si>
    <t>91110000100000817X</t>
  </si>
  <si>
    <t>广东省-佛山市-顺德区-北滘-莘-三乐路以南、纵一路东侧</t>
  </si>
  <si>
    <t>袁立</t>
  </si>
  <si>
    <t>110108********4914</t>
  </si>
  <si>
    <t>中国中铁股份有限公司</t>
  </si>
  <si>
    <t>91110000710935003U</t>
  </si>
  <si>
    <t>泰家铭</t>
  </si>
  <si>
    <t>420601********453</t>
  </si>
  <si>
    <t>中煤江南建设发展有限公司</t>
  </si>
  <si>
    <t>9144010119043313XA</t>
  </si>
  <si>
    <t>佛山市顺德区北滘镇美的大道旁</t>
  </si>
  <si>
    <t>武岳彪</t>
  </si>
  <si>
    <t>610523********4014</t>
  </si>
  <si>
    <t>中山纵横传媒广告有限公司顺德分公司</t>
  </si>
  <si>
    <t>91440606MA4UNH02X7</t>
  </si>
  <si>
    <t>佛山市顺德区大良金榜居委会凤山中路12号首层商场B（H区260号）</t>
  </si>
  <si>
    <t>雷开端</t>
  </si>
  <si>
    <t>422626********0613</t>
  </si>
  <si>
    <t>中铁十一局集团城市轨道工程有限公司</t>
  </si>
  <si>
    <t>914201006667974746</t>
  </si>
  <si>
    <t>周晗</t>
  </si>
  <si>
    <t>420607********0018</t>
  </si>
  <si>
    <t>中铁一局集团有限公司</t>
  </si>
  <si>
    <t>91610000220522345A</t>
  </si>
  <si>
    <t>北滘镇</t>
  </si>
  <si>
    <t>张为和</t>
  </si>
  <si>
    <t>610481********0012</t>
  </si>
  <si>
    <t>株洲元生态市政园林有限公司</t>
  </si>
  <si>
    <t>91430223595466132W</t>
  </si>
  <si>
    <t>广东省佛山市顺德区横五路</t>
  </si>
  <si>
    <t>刘生平</t>
  </si>
  <si>
    <t>430223********8352</t>
  </si>
  <si>
    <t>欠缴税款的企业（单位）</t>
  </si>
  <si>
    <t>其中：本期新增欠税（4-6月）</t>
  </si>
  <si>
    <t>检测1</t>
  </si>
  <si>
    <t>检测2</t>
  </si>
  <si>
    <t>佛山市顺德区企弘贸易有限公司</t>
  </si>
  <si>
    <t>91440606584653741H</t>
  </si>
  <si>
    <t>佛山市顺德区乐从镇腾冲居委会海边坊渡头田三街5号二层</t>
  </si>
  <si>
    <t>李娜</t>
  </si>
  <si>
    <t>210304********0022</t>
  </si>
  <si>
    <t>广东顺德宗俊贸易有限公司</t>
  </si>
  <si>
    <t>440681787911691</t>
  </si>
  <si>
    <t>广东省佛山市顺德区乐从镇乐从居委会东区兴华路顺乐国际家私商场D座三层C16-1号</t>
  </si>
  <si>
    <t>温铭发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</si>
</sst>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 numFmtId="179" formatCode="#,##0.00_);[Red]\(#,##0.00\)"/>
    <numFmt numFmtId="180" formatCode="0.00_ "/>
  </numFmts>
  <fonts count="41">
    <font>
      <sz val="12"/>
      <name val="宋体"/>
      <family val="0"/>
    </font>
    <font>
      <sz val="11"/>
      <name val="宋体"/>
      <family val="0"/>
    </font>
    <font>
      <sz val="9"/>
      <name val="宋体"/>
      <family val="0"/>
    </font>
    <font>
      <sz val="10"/>
      <name val="宋体"/>
      <family val="0"/>
    </font>
    <font>
      <sz val="16"/>
      <name val="宋体"/>
      <family val="0"/>
    </font>
    <font>
      <b/>
      <sz val="16"/>
      <name val="宋体"/>
      <family val="0"/>
    </font>
    <font>
      <b/>
      <sz val="10"/>
      <name val="宋体"/>
      <family val="0"/>
    </font>
    <font>
      <sz val="10"/>
      <name val="楷体_GB2312"/>
      <family val="3"/>
    </font>
    <font>
      <b/>
      <sz val="9"/>
      <name val="宋体"/>
      <family val="0"/>
    </font>
    <font>
      <sz val="9"/>
      <color indexed="8"/>
      <name val="Microsoft YaHei Mono"/>
      <family val="2"/>
    </font>
    <font>
      <sz val="9"/>
      <color indexed="8"/>
      <name val="宋体"/>
      <family val="0"/>
    </font>
    <font>
      <sz val="11"/>
      <color indexed="9"/>
      <name val="宋体"/>
      <family val="0"/>
    </font>
    <font>
      <b/>
      <sz val="11"/>
      <color indexed="52"/>
      <name val="宋体"/>
      <family val="0"/>
    </font>
    <font>
      <sz val="11"/>
      <color indexed="62"/>
      <name val="宋体"/>
      <family val="0"/>
    </font>
    <font>
      <sz val="11"/>
      <color indexed="8"/>
      <name val="宋体"/>
      <family val="0"/>
    </font>
    <font>
      <sz val="11"/>
      <color indexed="20"/>
      <name val="宋体"/>
      <family val="0"/>
    </font>
    <font>
      <b/>
      <sz val="15"/>
      <color indexed="56"/>
      <name val="宋体"/>
      <family val="0"/>
    </font>
    <font>
      <sz val="10"/>
      <name val="Arial"/>
      <family val="2"/>
    </font>
    <font>
      <sz val="12"/>
      <name val="Times New Roman"/>
      <family val="1"/>
    </font>
    <font>
      <b/>
      <sz val="11"/>
      <color indexed="63"/>
      <name val="宋体"/>
      <family val="0"/>
    </font>
    <font>
      <sz val="11"/>
      <color indexed="10"/>
      <name val="宋体"/>
      <family val="0"/>
    </font>
    <font>
      <b/>
      <sz val="11"/>
      <color indexed="56"/>
      <name val="宋体"/>
      <family val="0"/>
    </font>
    <font>
      <b/>
      <sz val="18"/>
      <color indexed="56"/>
      <name val="宋体"/>
      <family val="0"/>
    </font>
    <font>
      <u val="single"/>
      <sz val="12"/>
      <color indexed="12"/>
      <name val="宋体"/>
      <family val="0"/>
    </font>
    <font>
      <sz val="11"/>
      <color indexed="17"/>
      <name val="宋体"/>
      <family val="0"/>
    </font>
    <font>
      <b/>
      <sz val="12"/>
      <name val="宋体"/>
      <family val="0"/>
    </font>
    <font>
      <u val="single"/>
      <sz val="12"/>
      <color indexed="36"/>
      <name val="宋体"/>
      <family val="0"/>
    </font>
    <font>
      <sz val="11"/>
      <color indexed="52"/>
      <name val="宋体"/>
      <family val="0"/>
    </font>
    <font>
      <b/>
      <sz val="13"/>
      <color indexed="56"/>
      <name val="宋体"/>
      <family val="0"/>
    </font>
    <font>
      <i/>
      <sz val="11"/>
      <color indexed="23"/>
      <name val="宋体"/>
      <family val="0"/>
    </font>
    <font>
      <b/>
      <sz val="11"/>
      <color indexed="9"/>
      <name val="宋体"/>
      <family val="0"/>
    </font>
    <font>
      <b/>
      <sz val="11"/>
      <color indexed="8"/>
      <name val="宋体"/>
      <family val="0"/>
    </font>
    <font>
      <sz val="11"/>
      <color indexed="60"/>
      <name val="宋体"/>
      <family val="0"/>
    </font>
    <font>
      <sz val="10"/>
      <color indexed="8"/>
      <name val="Arial"/>
      <family val="2"/>
    </font>
    <font>
      <sz val="12"/>
      <name val="����"/>
      <family val="2"/>
    </font>
    <font>
      <b/>
      <sz val="9"/>
      <color indexed="10"/>
      <name val="宋体"/>
      <family val="0"/>
    </font>
    <font>
      <b/>
      <sz val="16"/>
      <color indexed="10"/>
      <name val="宋体"/>
      <family val="0"/>
    </font>
    <font>
      <sz val="9"/>
      <color theme="1"/>
      <name val="Microsoft YaHei Mono"/>
      <family val="2"/>
    </font>
    <font>
      <sz val="9"/>
      <name val="Calibri Light"/>
      <family val="0"/>
    </font>
    <font>
      <sz val="9"/>
      <color rgb="FF000000"/>
      <name val="Calibri Light"/>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top style="thin"/>
      <bottom/>
    </border>
    <border>
      <left style="thin"/>
      <right style="thin"/>
      <top style="thin"/>
      <bottom style="thin"/>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177" fontId="0" fillId="0" borderId="0" applyFont="0" applyFill="0" applyBorder="0" applyAlignment="0" applyProtection="0"/>
    <xf numFmtId="0" fontId="14" fillId="2" borderId="0" applyNumberFormat="0" applyBorder="0" applyAlignment="0" applyProtection="0"/>
    <xf numFmtId="0" fontId="13"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0" borderId="0">
      <alignment vertical="center"/>
      <protection/>
    </xf>
    <xf numFmtId="0" fontId="26" fillId="0" borderId="0" applyNumberFormat="0" applyFill="0" applyBorder="0" applyAlignment="0" applyProtection="0"/>
    <xf numFmtId="0" fontId="0" fillId="6" borderId="2" applyNumberFormat="0" applyFont="0" applyAlignment="0" applyProtection="0"/>
    <xf numFmtId="0" fontId="17" fillId="0" borderId="0">
      <alignment/>
      <protection/>
    </xf>
    <xf numFmtId="0" fontId="11" fillId="7" borderId="0" applyNumberFormat="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8" fillId="0" borderId="0">
      <alignment/>
      <protection/>
    </xf>
    <xf numFmtId="0" fontId="15" fillId="5" borderId="0" applyNumberFormat="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16" fillId="0" borderId="3" applyNumberFormat="0" applyFill="0" applyAlignment="0" applyProtection="0"/>
    <xf numFmtId="0" fontId="28" fillId="0" borderId="4" applyNumberFormat="0" applyFill="0" applyAlignment="0" applyProtection="0"/>
    <xf numFmtId="0" fontId="11" fillId="8" borderId="0" applyNumberFormat="0" applyBorder="0" applyAlignment="0" applyProtection="0"/>
    <xf numFmtId="0" fontId="21" fillId="0" borderId="5" applyNumberFormat="0" applyFill="0" applyAlignment="0" applyProtection="0"/>
    <xf numFmtId="0" fontId="11" fillId="9" borderId="0" applyNumberFormat="0" applyBorder="0" applyAlignment="0" applyProtection="0"/>
    <xf numFmtId="0" fontId="19" fillId="10" borderId="6" applyNumberFormat="0" applyAlignment="0" applyProtection="0"/>
    <xf numFmtId="0" fontId="12" fillId="10" borderId="1" applyNumberFormat="0" applyAlignment="0" applyProtection="0"/>
    <xf numFmtId="0" fontId="30" fillId="11" borderId="7" applyNumberFormat="0" applyAlignment="0" applyProtection="0"/>
    <xf numFmtId="0" fontId="15" fillId="5" borderId="0" applyNumberFormat="0" applyBorder="0" applyAlignment="0" applyProtection="0"/>
    <xf numFmtId="0" fontId="14" fillId="3" borderId="0" applyNumberFormat="0" applyBorder="0" applyAlignment="0" applyProtection="0"/>
    <xf numFmtId="0" fontId="11" fillId="12" borderId="0" applyNumberFormat="0" applyBorder="0" applyAlignment="0" applyProtection="0"/>
    <xf numFmtId="0" fontId="27" fillId="0" borderId="8" applyNumberFormat="0" applyFill="0" applyAlignment="0" applyProtection="0"/>
    <xf numFmtId="0" fontId="18" fillId="0" borderId="0">
      <alignment/>
      <protection/>
    </xf>
    <xf numFmtId="0" fontId="18" fillId="0" borderId="0">
      <alignment/>
      <protection/>
    </xf>
    <xf numFmtId="0" fontId="31" fillId="0" borderId="9" applyNumberFormat="0" applyFill="0" applyAlignment="0" applyProtection="0"/>
    <xf numFmtId="0" fontId="24" fillId="2" borderId="0" applyNumberFormat="0" applyBorder="0" applyAlignment="0" applyProtection="0"/>
    <xf numFmtId="0" fontId="32" fillId="13" borderId="0" applyNumberFormat="0" applyBorder="0" applyAlignment="0" applyProtection="0"/>
    <xf numFmtId="0" fontId="14" fillId="14" borderId="0" applyNumberFormat="0" applyBorder="0" applyAlignment="0" applyProtection="0"/>
    <xf numFmtId="0" fontId="11" fillId="15" borderId="0" applyNumberFormat="0" applyBorder="0" applyAlignment="0" applyProtection="0"/>
    <xf numFmtId="0" fontId="14" fillId="16" borderId="0" applyNumberFormat="0" applyBorder="0" applyAlignment="0" applyProtection="0"/>
    <xf numFmtId="0" fontId="15" fillId="5"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5" fillId="5" borderId="0" applyNumberFormat="0" applyBorder="0" applyAlignment="0" applyProtection="0"/>
    <xf numFmtId="0" fontId="14" fillId="7" borderId="0" applyNumberFormat="0" applyBorder="0" applyAlignment="0" applyProtection="0"/>
    <xf numFmtId="0" fontId="11" fillId="18" borderId="0" applyNumberFormat="0" applyBorder="0" applyAlignment="0" applyProtection="0"/>
    <xf numFmtId="0" fontId="24" fillId="2" borderId="0" applyNumberFormat="0" applyBorder="0" applyAlignment="0" applyProtection="0"/>
    <xf numFmtId="0" fontId="15" fillId="5" borderId="0" applyNumberFormat="0" applyBorder="0" applyAlignment="0" applyProtection="0"/>
    <xf numFmtId="0" fontId="11" fillId="9" borderId="0" applyNumberFormat="0" applyBorder="0" applyAlignment="0" applyProtection="0"/>
    <xf numFmtId="0" fontId="24" fillId="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1" fillId="20" borderId="0" applyNumberFormat="0" applyBorder="0" applyAlignment="0" applyProtection="0"/>
    <xf numFmtId="0" fontId="0" fillId="0" borderId="0">
      <alignment/>
      <protection/>
    </xf>
    <xf numFmtId="0" fontId="14"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4" fillId="22" borderId="0" applyNumberFormat="0" applyBorder="0" applyAlignment="0" applyProtection="0"/>
    <xf numFmtId="0" fontId="11" fillId="23" borderId="0" applyNumberFormat="0" applyBorder="0" applyAlignment="0" applyProtection="0"/>
    <xf numFmtId="0" fontId="33"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0" fillId="0" borderId="0">
      <alignment/>
      <protection/>
    </xf>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0" fillId="0" borderId="0">
      <alignment vertical="center"/>
      <protection/>
    </xf>
    <xf numFmtId="0" fontId="15" fillId="5" borderId="0" applyNumberFormat="0" applyBorder="0" applyAlignment="0" applyProtection="0"/>
    <xf numFmtId="0" fontId="14" fillId="0" borderId="0">
      <alignment vertical="center"/>
      <protection/>
    </xf>
    <xf numFmtId="0" fontId="17" fillId="0" borderId="0">
      <alignment/>
      <protection/>
    </xf>
    <xf numFmtId="0" fontId="0" fillId="0" borderId="0">
      <alignment vertical="center"/>
      <protection/>
    </xf>
    <xf numFmtId="0" fontId="34" fillId="0" borderId="0">
      <alignment/>
      <protection/>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18"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cellStyleXfs>
  <cellXfs count="59">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178" fontId="3" fillId="0" borderId="0" xfId="0" applyNumberFormat="1" applyFont="1" applyFill="1" applyAlignment="1">
      <alignment horizontal="right" vertical="center"/>
    </xf>
    <xf numFmtId="0" fontId="4" fillId="0" borderId="0" xfId="52" applyFont="1" applyAlignment="1">
      <alignment horizontal="left" wrapText="1"/>
      <protection/>
    </xf>
    <xf numFmtId="0" fontId="4" fillId="0" borderId="0" xfId="52" applyFont="1" applyAlignment="1">
      <alignment horizontal="center" wrapText="1"/>
      <protection/>
    </xf>
    <xf numFmtId="178" fontId="3" fillId="0" borderId="0" xfId="52" applyNumberFormat="1" applyFont="1" applyFill="1" applyAlignment="1">
      <alignment horizontal="right" wrapText="1"/>
      <protection/>
    </xf>
    <xf numFmtId="49" fontId="5" fillId="0" borderId="0" xfId="52" applyNumberFormat="1" applyFont="1" applyAlignment="1">
      <alignment horizontal="center" vertical="center" wrapText="1"/>
      <protection/>
    </xf>
    <xf numFmtId="49" fontId="5" fillId="0" borderId="0" xfId="52" applyNumberFormat="1" applyFont="1" applyAlignment="1">
      <alignment horizontal="left" vertical="center" wrapText="1"/>
      <protection/>
    </xf>
    <xf numFmtId="178" fontId="6" fillId="0" borderId="0" xfId="52" applyNumberFormat="1" applyFont="1" applyFill="1" applyAlignment="1">
      <alignment horizontal="right" vertical="center" wrapText="1"/>
      <protection/>
    </xf>
    <xf numFmtId="178" fontId="6" fillId="0" borderId="0" xfId="52" applyNumberFormat="1" applyFont="1" applyFill="1" applyAlignment="1">
      <alignment horizontal="right" vertical="center"/>
      <protection/>
    </xf>
    <xf numFmtId="0" fontId="7" fillId="0" borderId="0" xfId="52" applyFont="1" applyBorder="1" applyAlignment="1">
      <alignment horizontal="left" vertical="center" wrapText="1" shrinkToFit="1"/>
      <protection/>
    </xf>
    <xf numFmtId="0" fontId="7" fillId="0" borderId="0" xfId="52" applyFont="1" applyBorder="1" applyAlignment="1">
      <alignment horizontal="left" vertical="center" shrinkToFit="1"/>
      <protection/>
    </xf>
    <xf numFmtId="0" fontId="7" fillId="0" borderId="0" xfId="52" applyFont="1" applyBorder="1" applyAlignment="1">
      <alignment horizontal="center" vertical="center" wrapText="1" shrinkToFit="1"/>
      <protection/>
    </xf>
    <xf numFmtId="0" fontId="7" fillId="0" borderId="0" xfId="52" applyFont="1" applyAlignment="1">
      <alignment horizontal="left" vertical="center" shrinkToFit="1"/>
      <protection/>
    </xf>
    <xf numFmtId="0" fontId="3" fillId="0" borderId="0" xfId="52" applyFont="1" applyAlignment="1">
      <alignment horizontal="left" wrapText="1"/>
      <protection/>
    </xf>
    <xf numFmtId="178" fontId="7" fillId="0" borderId="0" xfId="52" applyNumberFormat="1" applyFont="1" applyFill="1" applyAlignment="1">
      <alignment horizontal="right"/>
      <protection/>
    </xf>
    <xf numFmtId="178" fontId="3" fillId="0" borderId="0" xfId="52" applyNumberFormat="1" applyFont="1" applyFill="1" applyAlignment="1">
      <alignment horizontal="right"/>
      <protection/>
    </xf>
    <xf numFmtId="49" fontId="8" fillId="0" borderId="10" xfId="52" applyNumberFormat="1" applyFont="1" applyBorder="1" applyAlignment="1">
      <alignment horizontal="center" vertical="center" wrapText="1"/>
      <protection/>
    </xf>
    <xf numFmtId="0" fontId="8" fillId="0" borderId="10" xfId="52" applyFont="1" applyBorder="1" applyAlignment="1">
      <alignment horizontal="center" vertical="center" wrapText="1"/>
      <protection/>
    </xf>
    <xf numFmtId="178" fontId="8" fillId="0" borderId="11" xfId="52" applyNumberFormat="1" applyFont="1" applyFill="1" applyBorder="1" applyAlignment="1">
      <alignment horizontal="center" vertical="center" wrapText="1"/>
      <protection/>
    </xf>
    <xf numFmtId="178" fontId="8" fillId="0" borderId="10" xfId="52" applyNumberFormat="1" applyFont="1" applyFill="1" applyBorder="1" applyAlignment="1">
      <alignment horizontal="center" vertical="center" wrapText="1"/>
      <protection/>
    </xf>
    <xf numFmtId="0" fontId="37" fillId="0" borderId="12" xfId="0" applyFont="1" applyFill="1" applyBorder="1" applyAlignment="1">
      <alignment horizontal="center"/>
    </xf>
    <xf numFmtId="0" fontId="37" fillId="0" borderId="12" xfId="0" applyNumberFormat="1" applyFont="1" applyFill="1" applyBorder="1" applyAlignment="1">
      <alignment horizontal="center"/>
    </xf>
    <xf numFmtId="179" fontId="8" fillId="0" borderId="10" xfId="52" applyNumberFormat="1" applyFont="1" applyFill="1" applyBorder="1" applyAlignment="1">
      <alignment vertical="center" wrapText="1"/>
      <protection/>
    </xf>
    <xf numFmtId="0" fontId="0" fillId="0" borderId="0" xfId="0" applyAlignment="1">
      <alignment horizontal="left" vertical="center" wrapText="1"/>
    </xf>
    <xf numFmtId="0" fontId="0" fillId="0" borderId="0" xfId="0" applyAlignment="1">
      <alignment horizontal="left" vertical="center"/>
    </xf>
    <xf numFmtId="180" fontId="3" fillId="0" borderId="0" xfId="0" applyNumberFormat="1" applyFont="1" applyFill="1" applyAlignment="1">
      <alignment horizontal="right" vertical="center"/>
    </xf>
    <xf numFmtId="180" fontId="3" fillId="0" borderId="0" xfId="52" applyNumberFormat="1" applyFont="1" applyFill="1" applyAlignment="1">
      <alignment horizontal="right" wrapText="1"/>
      <protection/>
    </xf>
    <xf numFmtId="180" fontId="6" fillId="0" borderId="0" xfId="52" applyNumberFormat="1" applyFont="1" applyFill="1" applyAlignment="1">
      <alignment horizontal="right" vertical="center" wrapText="1"/>
      <protection/>
    </xf>
    <xf numFmtId="180" fontId="6" fillId="0" borderId="0" xfId="52" applyNumberFormat="1" applyFont="1" applyFill="1" applyAlignment="1">
      <alignment horizontal="right" vertical="center"/>
      <protection/>
    </xf>
    <xf numFmtId="180" fontId="7" fillId="0" borderId="0" xfId="52" applyNumberFormat="1" applyFont="1" applyFill="1" applyAlignment="1">
      <alignment horizontal="right"/>
      <protection/>
    </xf>
    <xf numFmtId="180" fontId="3" fillId="0" borderId="0" xfId="52" applyNumberFormat="1" applyFont="1" applyFill="1" applyAlignment="1">
      <alignment horizontal="right"/>
      <protection/>
    </xf>
    <xf numFmtId="49" fontId="8" fillId="0" borderId="10" xfId="52" applyNumberFormat="1" applyFont="1" applyBorder="1" applyAlignment="1">
      <alignment horizontal="left" vertical="center" wrapText="1"/>
      <protection/>
    </xf>
    <xf numFmtId="0" fontId="8" fillId="0" borderId="10" xfId="52" applyFont="1" applyBorder="1" applyAlignment="1">
      <alignment horizontal="left" vertical="center" wrapText="1"/>
      <protection/>
    </xf>
    <xf numFmtId="180" fontId="8" fillId="0" borderId="11" xfId="52" applyNumberFormat="1" applyFont="1" applyFill="1" applyBorder="1" applyAlignment="1">
      <alignment horizontal="left" vertical="center" wrapText="1"/>
      <protection/>
    </xf>
    <xf numFmtId="180" fontId="8" fillId="0" borderId="10" xfId="52" applyNumberFormat="1" applyFont="1" applyFill="1" applyBorder="1" applyAlignment="1">
      <alignment horizontal="left" vertical="center" wrapText="1"/>
      <protection/>
    </xf>
    <xf numFmtId="49" fontId="38" fillId="0" borderId="12" xfId="0" applyNumberFormat="1" applyFont="1" applyFill="1" applyBorder="1" applyAlignment="1">
      <alignment horizontal="left" wrapText="1"/>
    </xf>
    <xf numFmtId="0" fontId="38" fillId="0" borderId="12" xfId="0" applyNumberFormat="1" applyFont="1" applyFill="1" applyBorder="1" applyAlignment="1">
      <alignment horizontal="left" wrapText="1"/>
    </xf>
    <xf numFmtId="180" fontId="38" fillId="0" borderId="12" xfId="0" applyNumberFormat="1" applyFont="1" applyFill="1" applyBorder="1" applyAlignment="1">
      <alignment horizontal="right" wrapText="1"/>
    </xf>
    <xf numFmtId="49" fontId="38" fillId="0" borderId="12" xfId="106" applyNumberFormat="1" applyFont="1" applyBorder="1" applyAlignment="1">
      <alignment horizontal="left" shrinkToFit="1"/>
      <protection/>
    </xf>
    <xf numFmtId="180" fontId="38" fillId="0" borderId="12" xfId="31" applyNumberFormat="1" applyFont="1" applyBorder="1" applyAlignment="1">
      <alignment horizontal="left" wrapText="1" shrinkToFit="1"/>
      <protection/>
    </xf>
    <xf numFmtId="180" fontId="38" fillId="0" borderId="12" xfId="105" applyNumberFormat="1" applyFont="1" applyBorder="1" applyAlignment="1">
      <alignment horizontal="left" wrapText="1" shrinkToFit="1"/>
      <protection/>
    </xf>
    <xf numFmtId="0" fontId="39" fillId="0" borderId="12" xfId="0" applyFont="1" applyBorder="1" applyAlignment="1">
      <alignment horizontal="left"/>
    </xf>
    <xf numFmtId="180" fontId="38" fillId="0" borderId="12" xfId="108" applyNumberFormat="1" applyFont="1" applyBorder="1" applyAlignment="1">
      <alignment horizontal="left" wrapText="1" shrinkToFit="1"/>
      <protection/>
    </xf>
    <xf numFmtId="180" fontId="38" fillId="0" borderId="12" xfId="107" applyNumberFormat="1" applyFont="1" applyBorder="1" applyAlignment="1">
      <alignment horizontal="right" wrapText="1" shrinkToFit="1"/>
      <protection/>
    </xf>
    <xf numFmtId="49" fontId="38" fillId="0" borderId="12" xfId="0" applyNumberFormat="1" applyFont="1" applyBorder="1" applyAlignment="1">
      <alignment horizontal="left" wrapText="1"/>
    </xf>
    <xf numFmtId="180" fontId="38" fillId="0" borderId="12" xfId="0" applyNumberFormat="1" applyFont="1" applyBorder="1" applyAlignment="1">
      <alignment horizontal="left" wrapText="1"/>
    </xf>
    <xf numFmtId="180" fontId="38" fillId="0" borderId="12" xfId="0" applyNumberFormat="1" applyFont="1" applyBorder="1" applyAlignment="1">
      <alignment horizontal="right" wrapText="1"/>
    </xf>
    <xf numFmtId="180" fontId="38" fillId="0" borderId="12" xfId="0" applyNumberFormat="1" applyFont="1" applyBorder="1" applyAlignment="1">
      <alignment horizontal="left" wrapText="1"/>
    </xf>
    <xf numFmtId="180" fontId="38" fillId="0" borderId="12" xfId="0" applyNumberFormat="1" applyFont="1" applyFill="1" applyBorder="1" applyAlignment="1">
      <alignment horizontal="right" wrapText="1"/>
    </xf>
    <xf numFmtId="0" fontId="38" fillId="0" borderId="12" xfId="0" applyFont="1" applyFill="1" applyBorder="1" applyAlignment="1">
      <alignment horizontal="left" wrapText="1"/>
    </xf>
    <xf numFmtId="0" fontId="38" fillId="0" borderId="12" xfId="0" applyFont="1" applyFill="1" applyBorder="1" applyAlignment="1">
      <alignment horizontal="left"/>
    </xf>
    <xf numFmtId="180" fontId="38" fillId="0" borderId="12" xfId="0" applyNumberFormat="1" applyFont="1" applyFill="1" applyBorder="1" applyAlignment="1">
      <alignment horizontal="left" wrapText="1"/>
    </xf>
    <xf numFmtId="0" fontId="38" fillId="0" borderId="12" xfId="0" applyFont="1" applyFill="1" applyBorder="1" applyAlignment="1">
      <alignment horizontal="left" wrapText="1"/>
    </xf>
    <xf numFmtId="180" fontId="38" fillId="0" borderId="12" xfId="0" applyNumberFormat="1" applyFont="1" applyFill="1" applyBorder="1" applyAlignment="1">
      <alignment horizontal="left" wrapText="1"/>
    </xf>
    <xf numFmtId="180" fontId="38" fillId="0" borderId="12" xfId="0" applyNumberFormat="1" applyFont="1" applyFill="1" applyBorder="1" applyAlignment="1">
      <alignment horizontal="right" wrapText="1"/>
    </xf>
    <xf numFmtId="0" fontId="9" fillId="0" borderId="12" xfId="0" applyFont="1" applyFill="1" applyBorder="1" applyAlignment="1" quotePrefix="1">
      <alignment horizontal="center"/>
    </xf>
  </cellXfs>
  <cellStyles count="95">
    <cellStyle name="Normal" xfId="0"/>
    <cellStyle name="_ET_STYLE_NoName_00__企业（单位）"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RowLevel_0" xfId="27"/>
    <cellStyle name="常规 2_Sheet1" xfId="28"/>
    <cellStyle name="Followed Hyperlink" xfId="29"/>
    <cellStyle name="注释" xfId="30"/>
    <cellStyle name="常规 6" xfId="31"/>
    <cellStyle name="60% - 强调文字颜色 2" xfId="32"/>
    <cellStyle name="标题 4" xfId="33"/>
    <cellStyle name="警告文本" xfId="34"/>
    <cellStyle name="_ET_STYLE_NoName_00_" xfId="35"/>
    <cellStyle name="差_Sheet1_1"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差_Sheet1" xfId="47"/>
    <cellStyle name="20% - 强调文字颜色 6" xfId="48"/>
    <cellStyle name="强调文字颜色 2" xfId="49"/>
    <cellStyle name="链接单元格" xfId="50"/>
    <cellStyle name="_ET_STYLE_NoName_00__个体工商户（个人）" xfId="51"/>
    <cellStyle name="常规_Sheet2" xfId="52"/>
    <cellStyle name="汇总" xfId="53"/>
    <cellStyle name="好" xfId="54"/>
    <cellStyle name="适中" xfId="55"/>
    <cellStyle name="20% - 强调文字颜色 5" xfId="56"/>
    <cellStyle name="强调文字颜色 1" xfId="57"/>
    <cellStyle name="20% - 强调文字颜色 1" xfId="58"/>
    <cellStyle name="差_Sheet1_Sheet1" xfId="59"/>
    <cellStyle name="40% - 强调文字颜色 1" xfId="60"/>
    <cellStyle name="20% - 强调文字颜色 2" xfId="61"/>
    <cellStyle name="差_Sheet1_Sheet2" xfId="62"/>
    <cellStyle name="40% - 强调文字颜色 2" xfId="63"/>
    <cellStyle name="强调文字颜色 3" xfId="64"/>
    <cellStyle name="好_2014年_Sheet1" xfId="65"/>
    <cellStyle name="差_Sheet3" xfId="66"/>
    <cellStyle name="强调文字颜色 4" xfId="67"/>
    <cellStyle name="好_2014年_Sheet2" xfId="68"/>
    <cellStyle name="20% - 强调文字颜色 4" xfId="69"/>
    <cellStyle name="40% - 强调文字颜色 4" xfId="70"/>
    <cellStyle name="强调文字颜色 5" xfId="71"/>
    <cellStyle name="常规 2 2" xfId="72"/>
    <cellStyle name="40% - 强调文字颜色 5" xfId="73"/>
    <cellStyle name="60% - 强调文字颜色 5" xfId="74"/>
    <cellStyle name="强调文字颜色 6" xfId="75"/>
    <cellStyle name="40% - 强调文字颜色 6" xfId="76"/>
    <cellStyle name="60% - 强调文字颜色 6" xfId="77"/>
    <cellStyle name="ColLevel_0" xfId="78"/>
    <cellStyle name="差_2014年_Sheet1" xfId="79"/>
    <cellStyle name="差_个体工商户（个人）" xfId="80"/>
    <cellStyle name="常规 2 3" xfId="81"/>
    <cellStyle name="差_Sheet2_Sheet1" xfId="82"/>
    <cellStyle name="差_Sheet2_Sheet2" xfId="83"/>
    <cellStyle name="差_企业（单位）" xfId="84"/>
    <cellStyle name="差_2014年" xfId="85"/>
    <cellStyle name="差_2014年_Sheet2" xfId="86"/>
    <cellStyle name="常规 2" xfId="87"/>
    <cellStyle name="差_Sheet2" xfId="88"/>
    <cellStyle name="常规 3" xfId="89"/>
    <cellStyle name="常规 4" xfId="90"/>
    <cellStyle name="常规_Sheet1" xfId="91"/>
    <cellStyle name="常规_Sheet1_1" xfId="92"/>
    <cellStyle name="好_Sheet1_1" xfId="93"/>
    <cellStyle name="好_Sheet1_Sheet1" xfId="94"/>
    <cellStyle name="好_2014年" xfId="95"/>
    <cellStyle name="好_Sheet1" xfId="96"/>
    <cellStyle name="好_Sheet1_Sheet2" xfId="97"/>
    <cellStyle name="好_Sheet2" xfId="98"/>
    <cellStyle name="好_Sheet2_Sheet1" xfId="99"/>
    <cellStyle name="好_Sheet2_Sheet2" xfId="100"/>
    <cellStyle name="好_Sheet3" xfId="101"/>
    <cellStyle name="好_个体工商户（个人）" xfId="102"/>
    <cellStyle name="好_企业（单位）" xfId="103"/>
    <cellStyle name="样式 1" xfId="104"/>
    <cellStyle name="常规 7" xfId="105"/>
    <cellStyle name="常规 5" xfId="106"/>
    <cellStyle name="常规 9" xfId="107"/>
    <cellStyle name="常规 8" xfId="10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N1176"/>
  <sheetViews>
    <sheetView tabSelected="1" workbookViewId="0" topLeftCell="A1">
      <pane ySplit="4" topLeftCell="A539" activePane="bottomLeft" state="frozen"/>
      <selection pane="bottomLeft" activeCell="C546" sqref="C546"/>
    </sheetView>
  </sheetViews>
  <sheetFormatPr defaultColWidth="9.00390625" defaultRowHeight="14.25"/>
  <cols>
    <col min="1" max="1" width="28.50390625" style="26" customWidth="1"/>
    <col min="2" max="2" width="17.625" style="27" customWidth="1"/>
    <col min="3" max="3" width="39.875" style="26" customWidth="1"/>
    <col min="4" max="4" width="11.125" style="26" customWidth="1"/>
    <col min="5" max="5" width="17.50390625" style="27" customWidth="1"/>
    <col min="6" max="6" width="29.25390625" style="26" customWidth="1"/>
    <col min="7" max="7" width="17.75390625" style="28" customWidth="1"/>
    <col min="8" max="8" width="13.125" style="28" customWidth="1"/>
  </cols>
  <sheetData>
    <row r="1" spans="1:8" ht="20.25">
      <c r="A1" s="5"/>
      <c r="B1" s="5"/>
      <c r="C1" s="5"/>
      <c r="D1" s="6"/>
      <c r="E1" s="5"/>
      <c r="F1" s="5"/>
      <c r="G1" s="29"/>
      <c r="H1" s="29"/>
    </row>
    <row r="2" spans="1:8" ht="20.25">
      <c r="A2" s="8" t="s">
        <v>0</v>
      </c>
      <c r="B2" s="8"/>
      <c r="C2" s="8"/>
      <c r="D2" s="8"/>
      <c r="E2" s="8"/>
      <c r="F2" s="9"/>
      <c r="G2" s="30"/>
      <c r="H2" s="31"/>
    </row>
    <row r="3" spans="1:8" ht="14.25">
      <c r="A3" s="12"/>
      <c r="B3" s="13"/>
      <c r="C3" s="14"/>
      <c r="D3" s="14"/>
      <c r="E3" s="13"/>
      <c r="F3" s="16"/>
      <c r="G3" s="32"/>
      <c r="H3" s="33" t="s">
        <v>1</v>
      </c>
    </row>
    <row r="4" spans="1:8" s="1" customFormat="1" ht="22.5">
      <c r="A4" s="34" t="s">
        <v>2</v>
      </c>
      <c r="B4" s="35" t="s">
        <v>3</v>
      </c>
      <c r="C4" s="35" t="s">
        <v>4</v>
      </c>
      <c r="D4" s="35" t="s">
        <v>5</v>
      </c>
      <c r="E4" s="35" t="s">
        <v>6</v>
      </c>
      <c r="F4" s="35" t="s">
        <v>7</v>
      </c>
      <c r="G4" s="36" t="s">
        <v>8</v>
      </c>
      <c r="H4" s="37" t="s">
        <v>9</v>
      </c>
    </row>
    <row r="5" spans="1:248" s="1" customFormat="1" ht="22.5">
      <c r="A5" s="38" t="s">
        <v>10</v>
      </c>
      <c r="B5" s="38" t="s">
        <v>11</v>
      </c>
      <c r="C5" s="38" t="s">
        <v>12</v>
      </c>
      <c r="D5" s="38" t="s">
        <v>13</v>
      </c>
      <c r="E5" s="38" t="s">
        <v>14</v>
      </c>
      <c r="F5" s="39" t="s">
        <v>15</v>
      </c>
      <c r="G5" s="40">
        <v>177923.01</v>
      </c>
      <c r="H5" s="40">
        <v>0</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8" ht="22.5">
      <c r="A6" s="38" t="s">
        <v>16</v>
      </c>
      <c r="B6" s="38" t="s">
        <v>17</v>
      </c>
      <c r="C6" s="38" t="s">
        <v>18</v>
      </c>
      <c r="D6" s="38" t="s">
        <v>19</v>
      </c>
      <c r="E6" s="38" t="s">
        <v>20</v>
      </c>
      <c r="F6" s="39" t="s">
        <v>15</v>
      </c>
      <c r="G6" s="40">
        <v>6539.48</v>
      </c>
      <c r="H6" s="40">
        <v>0</v>
      </c>
    </row>
    <row r="7" spans="1:8" ht="22.5">
      <c r="A7" s="38" t="s">
        <v>21</v>
      </c>
      <c r="B7" s="38" t="s">
        <v>22</v>
      </c>
      <c r="C7" s="38" t="s">
        <v>23</v>
      </c>
      <c r="D7" s="38" t="s">
        <v>24</v>
      </c>
      <c r="E7" s="38" t="s">
        <v>25</v>
      </c>
      <c r="F7" s="39" t="s">
        <v>15</v>
      </c>
      <c r="G7" s="40">
        <v>9594.64</v>
      </c>
      <c r="H7" s="40">
        <v>0</v>
      </c>
    </row>
    <row r="8" spans="1:8" ht="22.5">
      <c r="A8" s="38" t="s">
        <v>26</v>
      </c>
      <c r="B8" s="38" t="s">
        <v>27</v>
      </c>
      <c r="C8" s="38" t="s">
        <v>28</v>
      </c>
      <c r="D8" s="38" t="s">
        <v>29</v>
      </c>
      <c r="E8" s="38" t="s">
        <v>30</v>
      </c>
      <c r="F8" s="39" t="s">
        <v>15</v>
      </c>
      <c r="G8" s="40">
        <v>29742.38</v>
      </c>
      <c r="H8" s="40">
        <v>29742.38</v>
      </c>
    </row>
    <row r="9" spans="1:8" ht="14.25">
      <c r="A9" s="41" t="s">
        <v>31</v>
      </c>
      <c r="B9" s="41" t="s">
        <v>32</v>
      </c>
      <c r="C9" s="42" t="s">
        <v>33</v>
      </c>
      <c r="D9" s="43" t="s">
        <v>34</v>
      </c>
      <c r="E9" s="44" t="s">
        <v>35</v>
      </c>
      <c r="F9" s="45" t="s">
        <v>36</v>
      </c>
      <c r="G9" s="46">
        <v>672.04</v>
      </c>
      <c r="H9" s="46">
        <v>0</v>
      </c>
    </row>
    <row r="10" spans="1:8" ht="22.5">
      <c r="A10" s="47" t="s">
        <v>37</v>
      </c>
      <c r="B10" s="47" t="s">
        <v>38</v>
      </c>
      <c r="C10" s="48" t="s">
        <v>39</v>
      </c>
      <c r="D10" s="48" t="s">
        <v>40</v>
      </c>
      <c r="E10" s="44" t="s">
        <v>41</v>
      </c>
      <c r="F10" s="48" t="s">
        <v>36</v>
      </c>
      <c r="G10" s="49">
        <v>11.01</v>
      </c>
      <c r="H10" s="49">
        <v>11.01</v>
      </c>
    </row>
    <row r="11" spans="1:8" ht="14.25">
      <c r="A11" s="38" t="s">
        <v>42</v>
      </c>
      <c r="B11" s="38" t="s">
        <v>43</v>
      </c>
      <c r="C11" s="38" t="s">
        <v>44</v>
      </c>
      <c r="D11" s="38" t="s">
        <v>45</v>
      </c>
      <c r="E11" s="38" t="s">
        <v>46</v>
      </c>
      <c r="F11" s="39" t="s">
        <v>47</v>
      </c>
      <c r="G11" s="40">
        <v>7685.76</v>
      </c>
      <c r="H11" s="40">
        <v>0</v>
      </c>
    </row>
    <row r="12" spans="1:8" ht="22.5">
      <c r="A12" s="38" t="s">
        <v>48</v>
      </c>
      <c r="B12" s="38" t="s">
        <v>49</v>
      </c>
      <c r="C12" s="38" t="s">
        <v>50</v>
      </c>
      <c r="D12" s="38" t="s">
        <v>51</v>
      </c>
      <c r="E12" s="38" t="s">
        <v>52</v>
      </c>
      <c r="F12" s="39" t="s">
        <v>53</v>
      </c>
      <c r="G12" s="40">
        <v>160990.4</v>
      </c>
      <c r="H12" s="40">
        <v>160990.4</v>
      </c>
    </row>
    <row r="13" spans="1:8" ht="22.5">
      <c r="A13" s="38" t="s">
        <v>54</v>
      </c>
      <c r="B13" s="38" t="s">
        <v>55</v>
      </c>
      <c r="C13" s="38" t="s">
        <v>56</v>
      </c>
      <c r="D13" s="38" t="s">
        <v>57</v>
      </c>
      <c r="E13" s="38" t="s">
        <v>58</v>
      </c>
      <c r="F13" s="39" t="s">
        <v>47</v>
      </c>
      <c r="G13" s="40">
        <v>32011.93</v>
      </c>
      <c r="H13" s="40">
        <v>32011.93</v>
      </c>
    </row>
    <row r="14" spans="1:8" ht="14.25">
      <c r="A14" s="38" t="s">
        <v>59</v>
      </c>
      <c r="B14" s="38" t="s">
        <v>60</v>
      </c>
      <c r="C14" s="38" t="s">
        <v>61</v>
      </c>
      <c r="D14" s="38" t="s">
        <v>62</v>
      </c>
      <c r="E14" s="38" t="s">
        <v>63</v>
      </c>
      <c r="F14" s="39" t="s">
        <v>47</v>
      </c>
      <c r="G14" s="40">
        <v>22594.48</v>
      </c>
      <c r="H14" s="40">
        <v>270.19</v>
      </c>
    </row>
    <row r="15" spans="1:8" ht="22.5">
      <c r="A15" s="38" t="s">
        <v>64</v>
      </c>
      <c r="B15" s="38" t="s">
        <v>65</v>
      </c>
      <c r="C15" s="38" t="s">
        <v>66</v>
      </c>
      <c r="D15" s="38" t="s">
        <v>67</v>
      </c>
      <c r="E15" s="38" t="s">
        <v>68</v>
      </c>
      <c r="F15" s="39" t="s">
        <v>53</v>
      </c>
      <c r="G15" s="40">
        <v>2715.34</v>
      </c>
      <c r="H15" s="40">
        <v>0</v>
      </c>
    </row>
    <row r="16" spans="1:8" ht="22.5">
      <c r="A16" s="38" t="s">
        <v>69</v>
      </c>
      <c r="B16" s="38" t="s">
        <v>70</v>
      </c>
      <c r="C16" s="38" t="s">
        <v>71</v>
      </c>
      <c r="D16" s="38" t="s">
        <v>72</v>
      </c>
      <c r="E16" s="38" t="s">
        <v>73</v>
      </c>
      <c r="F16" s="39" t="s">
        <v>47</v>
      </c>
      <c r="G16" s="40">
        <v>15451.62</v>
      </c>
      <c r="H16" s="40">
        <v>0</v>
      </c>
    </row>
    <row r="17" spans="1:8" ht="22.5">
      <c r="A17" s="47" t="s">
        <v>74</v>
      </c>
      <c r="B17" s="47" t="s">
        <v>75</v>
      </c>
      <c r="C17" s="50" t="s">
        <v>76</v>
      </c>
      <c r="D17" s="50" t="s">
        <v>77</v>
      </c>
      <c r="E17" s="44" t="s">
        <v>78</v>
      </c>
      <c r="F17" s="48" t="s">
        <v>36</v>
      </c>
      <c r="G17" s="49">
        <v>176.59</v>
      </c>
      <c r="H17" s="51">
        <v>0</v>
      </c>
    </row>
    <row r="18" spans="1:8" ht="22.5">
      <c r="A18" s="38" t="s">
        <v>79</v>
      </c>
      <c r="B18" s="38" t="s">
        <v>80</v>
      </c>
      <c r="C18" s="38" t="s">
        <v>81</v>
      </c>
      <c r="D18" s="38" t="s">
        <v>82</v>
      </c>
      <c r="E18" s="38" t="s">
        <v>83</v>
      </c>
      <c r="F18" s="39" t="s">
        <v>84</v>
      </c>
      <c r="G18" s="40">
        <v>18</v>
      </c>
      <c r="H18" s="40">
        <v>0</v>
      </c>
    </row>
    <row r="19" spans="1:8" ht="22.5">
      <c r="A19" s="38" t="s">
        <v>85</v>
      </c>
      <c r="B19" s="38" t="s">
        <v>86</v>
      </c>
      <c r="C19" s="38" t="s">
        <v>87</v>
      </c>
      <c r="D19" s="38" t="s">
        <v>88</v>
      </c>
      <c r="E19" s="38" t="s">
        <v>89</v>
      </c>
      <c r="F19" s="39" t="s">
        <v>53</v>
      </c>
      <c r="G19" s="40">
        <v>340</v>
      </c>
      <c r="H19" s="40">
        <v>0</v>
      </c>
    </row>
    <row r="20" spans="1:8" ht="14.25">
      <c r="A20" s="38" t="s">
        <v>90</v>
      </c>
      <c r="B20" s="38" t="s">
        <v>91</v>
      </c>
      <c r="C20" s="38" t="s">
        <v>92</v>
      </c>
      <c r="D20" s="38" t="s">
        <v>93</v>
      </c>
      <c r="E20" s="38" t="s">
        <v>94</v>
      </c>
      <c r="F20" s="39" t="s">
        <v>47</v>
      </c>
      <c r="G20" s="40">
        <v>220149.09</v>
      </c>
      <c r="H20" s="40">
        <v>0</v>
      </c>
    </row>
    <row r="21" spans="1:8" ht="22.5">
      <c r="A21" s="38" t="s">
        <v>95</v>
      </c>
      <c r="B21" s="38" t="s">
        <v>96</v>
      </c>
      <c r="C21" s="38" t="s">
        <v>97</v>
      </c>
      <c r="D21" s="38" t="s">
        <v>98</v>
      </c>
      <c r="E21" s="38" t="s">
        <v>99</v>
      </c>
      <c r="F21" s="39" t="s">
        <v>47</v>
      </c>
      <c r="G21" s="40">
        <v>13067.89</v>
      </c>
      <c r="H21" s="40">
        <v>13067.89</v>
      </c>
    </row>
    <row r="22" spans="1:8" ht="22.5">
      <c r="A22" s="38" t="s">
        <v>100</v>
      </c>
      <c r="B22" s="38" t="s">
        <v>101</v>
      </c>
      <c r="C22" s="38" t="s">
        <v>102</v>
      </c>
      <c r="D22" s="38" t="s">
        <v>103</v>
      </c>
      <c r="E22" s="38" t="s">
        <v>104</v>
      </c>
      <c r="F22" s="39" t="s">
        <v>105</v>
      </c>
      <c r="G22" s="40">
        <v>409851.27</v>
      </c>
      <c r="H22" s="40">
        <v>0</v>
      </c>
    </row>
    <row r="23" spans="1:8" ht="22.5">
      <c r="A23" s="38" t="s">
        <v>106</v>
      </c>
      <c r="B23" s="38" t="s">
        <v>107</v>
      </c>
      <c r="C23" s="38" t="s">
        <v>108</v>
      </c>
      <c r="D23" s="38" t="s">
        <v>109</v>
      </c>
      <c r="E23" s="38" t="s">
        <v>110</v>
      </c>
      <c r="F23" s="39" t="s">
        <v>111</v>
      </c>
      <c r="G23" s="40">
        <v>417885.12</v>
      </c>
      <c r="H23" s="40">
        <v>417885.12</v>
      </c>
    </row>
    <row r="24" spans="1:8" ht="22.5">
      <c r="A24" s="38" t="s">
        <v>112</v>
      </c>
      <c r="B24" s="38" t="s">
        <v>113</v>
      </c>
      <c r="C24" s="38" t="s">
        <v>114</v>
      </c>
      <c r="D24" s="38" t="s">
        <v>115</v>
      </c>
      <c r="E24" s="38" t="s">
        <v>116</v>
      </c>
      <c r="F24" s="39" t="s">
        <v>47</v>
      </c>
      <c r="G24" s="40">
        <v>13561.6</v>
      </c>
      <c r="H24" s="40">
        <v>0</v>
      </c>
    </row>
    <row r="25" spans="1:8" ht="22.5">
      <c r="A25" s="38" t="s">
        <v>117</v>
      </c>
      <c r="B25" s="38" t="s">
        <v>118</v>
      </c>
      <c r="C25" s="38" t="s">
        <v>119</v>
      </c>
      <c r="D25" s="38" t="s">
        <v>98</v>
      </c>
      <c r="E25" s="38" t="s">
        <v>99</v>
      </c>
      <c r="F25" s="39" t="s">
        <v>15</v>
      </c>
      <c r="G25" s="40">
        <v>8636.13</v>
      </c>
      <c r="H25" s="40">
        <v>8636.13</v>
      </c>
    </row>
    <row r="26" spans="1:8" ht="14.25">
      <c r="A26" s="38" t="s">
        <v>120</v>
      </c>
      <c r="B26" s="38" t="s">
        <v>121</v>
      </c>
      <c r="C26" s="38" t="s">
        <v>122</v>
      </c>
      <c r="D26" s="38" t="s">
        <v>123</v>
      </c>
      <c r="E26" s="38" t="s">
        <v>124</v>
      </c>
      <c r="F26" s="39" t="s">
        <v>15</v>
      </c>
      <c r="G26" s="40">
        <v>43200.03</v>
      </c>
      <c r="H26" s="40">
        <v>0</v>
      </c>
    </row>
    <row r="27" spans="1:8" ht="14.25">
      <c r="A27" s="38" t="s">
        <v>125</v>
      </c>
      <c r="B27" s="38" t="s">
        <v>126</v>
      </c>
      <c r="C27" s="38" t="s">
        <v>127</v>
      </c>
      <c r="D27" s="38" t="s">
        <v>128</v>
      </c>
      <c r="E27" s="38" t="s">
        <v>129</v>
      </c>
      <c r="F27" s="39" t="s">
        <v>53</v>
      </c>
      <c r="G27" s="40">
        <v>427.31</v>
      </c>
      <c r="H27" s="40">
        <v>0</v>
      </c>
    </row>
    <row r="28" spans="1:8" ht="14.25">
      <c r="A28" s="38" t="s">
        <v>130</v>
      </c>
      <c r="B28" s="38" t="s">
        <v>131</v>
      </c>
      <c r="C28" s="38" t="s">
        <v>132</v>
      </c>
      <c r="D28" s="38" t="s">
        <v>133</v>
      </c>
      <c r="E28" s="38" t="s">
        <v>134</v>
      </c>
      <c r="F28" s="39" t="s">
        <v>111</v>
      </c>
      <c r="G28" s="40">
        <v>31689.42</v>
      </c>
      <c r="H28" s="40">
        <v>0</v>
      </c>
    </row>
    <row r="29" spans="1:8" ht="22.5">
      <c r="A29" s="38" t="s">
        <v>135</v>
      </c>
      <c r="B29" s="38" t="s">
        <v>136</v>
      </c>
      <c r="C29" s="38" t="s">
        <v>137</v>
      </c>
      <c r="D29" s="38" t="s">
        <v>138</v>
      </c>
      <c r="E29" s="38" t="s">
        <v>139</v>
      </c>
      <c r="F29" s="39" t="s">
        <v>53</v>
      </c>
      <c r="G29" s="40">
        <v>2765.12</v>
      </c>
      <c r="H29" s="40">
        <v>2765.12</v>
      </c>
    </row>
    <row r="30" spans="1:8" ht="22.5">
      <c r="A30" s="38" t="s">
        <v>140</v>
      </c>
      <c r="B30" s="38" t="s">
        <v>141</v>
      </c>
      <c r="C30" s="38" t="s">
        <v>142</v>
      </c>
      <c r="D30" s="38" t="s">
        <v>143</v>
      </c>
      <c r="E30" s="38" t="s">
        <v>144</v>
      </c>
      <c r="F30" s="39" t="s">
        <v>145</v>
      </c>
      <c r="G30" s="40">
        <v>74122.92</v>
      </c>
      <c r="H30" s="40">
        <v>0</v>
      </c>
    </row>
    <row r="31" spans="1:8" ht="22.5">
      <c r="A31" s="38" t="s">
        <v>146</v>
      </c>
      <c r="B31" s="38" t="s">
        <v>147</v>
      </c>
      <c r="C31" s="38" t="s">
        <v>148</v>
      </c>
      <c r="D31" s="38" t="s">
        <v>149</v>
      </c>
      <c r="E31" s="38" t="s">
        <v>150</v>
      </c>
      <c r="F31" s="39" t="s">
        <v>15</v>
      </c>
      <c r="G31" s="40">
        <v>2126.19</v>
      </c>
      <c r="H31" s="40">
        <v>0</v>
      </c>
    </row>
    <row r="32" spans="1:8" ht="22.5">
      <c r="A32" s="41" t="s">
        <v>151</v>
      </c>
      <c r="B32" s="41" t="s">
        <v>152</v>
      </c>
      <c r="C32" s="42" t="s">
        <v>153</v>
      </c>
      <c r="D32" s="43" t="s">
        <v>154</v>
      </c>
      <c r="E32" s="44" t="s">
        <v>155</v>
      </c>
      <c r="F32" s="45" t="s">
        <v>36</v>
      </c>
      <c r="G32" s="46">
        <v>3.64</v>
      </c>
      <c r="H32" s="46">
        <v>0</v>
      </c>
    </row>
    <row r="33" spans="1:8" ht="22.5">
      <c r="A33" s="38" t="s">
        <v>156</v>
      </c>
      <c r="B33" s="38" t="s">
        <v>157</v>
      </c>
      <c r="C33" s="38" t="s">
        <v>158</v>
      </c>
      <c r="D33" s="38" t="s">
        <v>159</v>
      </c>
      <c r="E33" s="38" t="s">
        <v>160</v>
      </c>
      <c r="F33" s="39" t="s">
        <v>15</v>
      </c>
      <c r="G33" s="40">
        <v>4618.67</v>
      </c>
      <c r="H33" s="40">
        <v>4618.67</v>
      </c>
    </row>
    <row r="34" spans="1:8" ht="22.5">
      <c r="A34" s="41" t="s">
        <v>161</v>
      </c>
      <c r="B34" s="41" t="s">
        <v>162</v>
      </c>
      <c r="C34" s="42" t="s">
        <v>163</v>
      </c>
      <c r="D34" s="43" t="s">
        <v>164</v>
      </c>
      <c r="E34" s="44" t="s">
        <v>165</v>
      </c>
      <c r="F34" s="45" t="s">
        <v>36</v>
      </c>
      <c r="G34" s="46">
        <v>140.97</v>
      </c>
      <c r="H34" s="46">
        <v>0</v>
      </c>
    </row>
    <row r="35" spans="1:8" ht="14.25">
      <c r="A35" s="38" t="s">
        <v>166</v>
      </c>
      <c r="B35" s="38" t="s">
        <v>167</v>
      </c>
      <c r="C35" s="38" t="s">
        <v>168</v>
      </c>
      <c r="D35" s="38" t="s">
        <v>169</v>
      </c>
      <c r="E35" s="38" t="s">
        <v>170</v>
      </c>
      <c r="F35" s="39" t="s">
        <v>111</v>
      </c>
      <c r="G35" s="40">
        <v>37212.05</v>
      </c>
      <c r="H35" s="40">
        <v>37212.05</v>
      </c>
    </row>
    <row r="36" spans="1:8" ht="22.5">
      <c r="A36" s="41" t="s">
        <v>171</v>
      </c>
      <c r="B36" s="41" t="s">
        <v>172</v>
      </c>
      <c r="C36" s="42" t="s">
        <v>173</v>
      </c>
      <c r="D36" s="43" t="s">
        <v>174</v>
      </c>
      <c r="E36" s="44" t="s">
        <v>175</v>
      </c>
      <c r="F36" s="45" t="s">
        <v>36</v>
      </c>
      <c r="G36" s="46">
        <v>6</v>
      </c>
      <c r="H36" s="46">
        <v>0</v>
      </c>
    </row>
    <row r="37" spans="1:8" ht="22.5">
      <c r="A37" s="38" t="s">
        <v>176</v>
      </c>
      <c r="B37" s="38" t="s">
        <v>177</v>
      </c>
      <c r="C37" s="38" t="s">
        <v>178</v>
      </c>
      <c r="D37" s="38" t="s">
        <v>179</v>
      </c>
      <c r="E37" s="38" t="s">
        <v>180</v>
      </c>
      <c r="F37" s="39" t="s">
        <v>53</v>
      </c>
      <c r="G37" s="40">
        <v>174.6</v>
      </c>
      <c r="H37" s="40">
        <v>0</v>
      </c>
    </row>
    <row r="38" spans="1:8" ht="14.25">
      <c r="A38" s="38" t="s">
        <v>181</v>
      </c>
      <c r="B38" s="38" t="s">
        <v>182</v>
      </c>
      <c r="C38" s="38" t="s">
        <v>183</v>
      </c>
      <c r="D38" s="38" t="s">
        <v>184</v>
      </c>
      <c r="E38" s="38" t="s">
        <v>185</v>
      </c>
      <c r="F38" s="39" t="s">
        <v>186</v>
      </c>
      <c r="G38" s="40">
        <v>3577.52</v>
      </c>
      <c r="H38" s="40">
        <v>3577.52</v>
      </c>
    </row>
    <row r="39" spans="1:8" ht="14.25">
      <c r="A39" s="38" t="s">
        <v>187</v>
      </c>
      <c r="B39" s="38" t="s">
        <v>188</v>
      </c>
      <c r="C39" s="38" t="s">
        <v>189</v>
      </c>
      <c r="D39" s="38" t="s">
        <v>190</v>
      </c>
      <c r="E39" s="38" t="s">
        <v>191</v>
      </c>
      <c r="F39" s="39" t="s">
        <v>53</v>
      </c>
      <c r="G39" s="40">
        <v>210.12</v>
      </c>
      <c r="H39" s="40">
        <v>210.12</v>
      </c>
    </row>
    <row r="40" spans="1:8" ht="22.5">
      <c r="A40" s="38" t="s">
        <v>192</v>
      </c>
      <c r="B40" s="38" t="s">
        <v>193</v>
      </c>
      <c r="C40" s="38" t="s">
        <v>194</v>
      </c>
      <c r="D40" s="38" t="s">
        <v>195</v>
      </c>
      <c r="E40" s="38" t="s">
        <v>196</v>
      </c>
      <c r="F40" s="39" t="s">
        <v>53</v>
      </c>
      <c r="G40" s="40">
        <v>4.73</v>
      </c>
      <c r="H40" s="40">
        <v>4.73</v>
      </c>
    </row>
    <row r="41" spans="1:8" ht="14.25">
      <c r="A41" s="38" t="s">
        <v>197</v>
      </c>
      <c r="B41" s="38" t="s">
        <v>198</v>
      </c>
      <c r="C41" s="38" t="s">
        <v>199</v>
      </c>
      <c r="D41" s="38" t="s">
        <v>200</v>
      </c>
      <c r="E41" s="38" t="s">
        <v>201</v>
      </c>
      <c r="F41" s="39" t="s">
        <v>53</v>
      </c>
      <c r="G41" s="40">
        <v>145</v>
      </c>
      <c r="H41" s="40">
        <v>0</v>
      </c>
    </row>
    <row r="42" spans="1:8" ht="22.5">
      <c r="A42" s="38" t="s">
        <v>202</v>
      </c>
      <c r="B42" s="38" t="s">
        <v>203</v>
      </c>
      <c r="C42" s="38" t="s">
        <v>204</v>
      </c>
      <c r="D42" s="38" t="s">
        <v>205</v>
      </c>
      <c r="E42" s="38" t="s">
        <v>206</v>
      </c>
      <c r="F42" s="39" t="s">
        <v>84</v>
      </c>
      <c r="G42" s="40">
        <v>3</v>
      </c>
      <c r="H42" s="40">
        <v>3</v>
      </c>
    </row>
    <row r="43" spans="1:8" ht="22.5">
      <c r="A43" s="38" t="s">
        <v>207</v>
      </c>
      <c r="B43" s="38" t="s">
        <v>208</v>
      </c>
      <c r="C43" s="38" t="s">
        <v>209</v>
      </c>
      <c r="D43" s="38" t="s">
        <v>210</v>
      </c>
      <c r="E43" s="38" t="s">
        <v>211</v>
      </c>
      <c r="F43" s="39" t="s">
        <v>212</v>
      </c>
      <c r="G43" s="40">
        <v>12409.24</v>
      </c>
      <c r="H43" s="40">
        <v>0</v>
      </c>
    </row>
    <row r="44" spans="1:8" ht="14.25">
      <c r="A44" s="38" t="s">
        <v>213</v>
      </c>
      <c r="B44" s="38" t="s">
        <v>214</v>
      </c>
      <c r="C44" s="38" t="s">
        <v>215</v>
      </c>
      <c r="D44" s="38" t="s">
        <v>216</v>
      </c>
      <c r="E44" s="38" t="s">
        <v>217</v>
      </c>
      <c r="F44" s="39" t="s">
        <v>218</v>
      </c>
      <c r="G44" s="40">
        <v>3352.86</v>
      </c>
      <c r="H44" s="40">
        <v>0</v>
      </c>
    </row>
    <row r="45" spans="1:8" ht="22.5">
      <c r="A45" s="41" t="s">
        <v>219</v>
      </c>
      <c r="B45" s="41" t="s">
        <v>220</v>
      </c>
      <c r="C45" s="42" t="s">
        <v>221</v>
      </c>
      <c r="D45" s="43" t="s">
        <v>222</v>
      </c>
      <c r="E45" s="44" t="s">
        <v>223</v>
      </c>
      <c r="F45" s="45" t="s">
        <v>36</v>
      </c>
      <c r="G45" s="46">
        <v>10.5</v>
      </c>
      <c r="H45" s="46">
        <v>0</v>
      </c>
    </row>
    <row r="46" spans="1:8" ht="22.5">
      <c r="A46" s="52" t="s">
        <v>224</v>
      </c>
      <c r="B46" s="53" t="s">
        <v>225</v>
      </c>
      <c r="C46" s="54" t="s">
        <v>226</v>
      </c>
      <c r="D46" s="54" t="s">
        <v>227</v>
      </c>
      <c r="E46" s="44" t="s">
        <v>228</v>
      </c>
      <c r="F46" s="54" t="s">
        <v>36</v>
      </c>
      <c r="G46" s="40">
        <v>18.9</v>
      </c>
      <c r="H46" s="40">
        <v>0</v>
      </c>
    </row>
    <row r="47" spans="1:8" ht="14.25">
      <c r="A47" s="38" t="s">
        <v>229</v>
      </c>
      <c r="B47" s="38" t="s">
        <v>230</v>
      </c>
      <c r="C47" s="38" t="s">
        <v>231</v>
      </c>
      <c r="D47" s="38" t="s">
        <v>232</v>
      </c>
      <c r="E47" s="38" t="s">
        <v>233</v>
      </c>
      <c r="F47" s="39" t="s">
        <v>15</v>
      </c>
      <c r="G47" s="40">
        <v>15088.28</v>
      </c>
      <c r="H47" s="40">
        <v>0</v>
      </c>
    </row>
    <row r="48" spans="1:8" ht="14.25">
      <c r="A48" s="38" t="s">
        <v>234</v>
      </c>
      <c r="B48" s="38" t="s">
        <v>235</v>
      </c>
      <c r="C48" s="38" t="s">
        <v>236</v>
      </c>
      <c r="D48" s="38" t="s">
        <v>237</v>
      </c>
      <c r="E48" s="38" t="s">
        <v>238</v>
      </c>
      <c r="F48" s="39" t="s">
        <v>111</v>
      </c>
      <c r="G48" s="40">
        <v>8644.98</v>
      </c>
      <c r="H48" s="40">
        <v>0</v>
      </c>
    </row>
    <row r="49" spans="1:8" ht="22.5">
      <c r="A49" s="38" t="s">
        <v>239</v>
      </c>
      <c r="B49" s="38" t="s">
        <v>240</v>
      </c>
      <c r="C49" s="38" t="s">
        <v>241</v>
      </c>
      <c r="D49" s="38" t="s">
        <v>242</v>
      </c>
      <c r="E49" s="38" t="s">
        <v>243</v>
      </c>
      <c r="F49" s="39" t="s">
        <v>53</v>
      </c>
      <c r="G49" s="40">
        <v>212.99</v>
      </c>
      <c r="H49" s="40">
        <v>0</v>
      </c>
    </row>
    <row r="50" spans="1:8" ht="22.5">
      <c r="A50" s="38" t="s">
        <v>244</v>
      </c>
      <c r="B50" s="38" t="s">
        <v>245</v>
      </c>
      <c r="C50" s="38" t="s">
        <v>246</v>
      </c>
      <c r="D50" s="38" t="s">
        <v>247</v>
      </c>
      <c r="E50" s="38" t="s">
        <v>248</v>
      </c>
      <c r="F50" s="39" t="s">
        <v>15</v>
      </c>
      <c r="G50" s="40">
        <v>79981.56</v>
      </c>
      <c r="H50" s="40">
        <v>79981.56</v>
      </c>
    </row>
    <row r="51" spans="1:8" ht="14.25">
      <c r="A51" s="38" t="s">
        <v>249</v>
      </c>
      <c r="B51" s="38" t="s">
        <v>250</v>
      </c>
      <c r="C51" s="38" t="s">
        <v>251</v>
      </c>
      <c r="D51" s="38" t="s">
        <v>252</v>
      </c>
      <c r="E51" s="38" t="s">
        <v>116</v>
      </c>
      <c r="F51" s="39" t="s">
        <v>253</v>
      </c>
      <c r="G51" s="40">
        <v>98.49</v>
      </c>
      <c r="H51" s="40">
        <v>0</v>
      </c>
    </row>
    <row r="52" spans="1:8" ht="14.25">
      <c r="A52" s="38" t="s">
        <v>254</v>
      </c>
      <c r="B52" s="38" t="s">
        <v>255</v>
      </c>
      <c r="C52" s="38" t="s">
        <v>256</v>
      </c>
      <c r="D52" s="38" t="s">
        <v>257</v>
      </c>
      <c r="E52" s="38" t="s">
        <v>258</v>
      </c>
      <c r="F52" s="39" t="s">
        <v>47</v>
      </c>
      <c r="G52" s="40">
        <v>14504.92</v>
      </c>
      <c r="H52" s="40">
        <v>14504.92</v>
      </c>
    </row>
    <row r="53" spans="1:8" ht="22.5">
      <c r="A53" s="38" t="s">
        <v>259</v>
      </c>
      <c r="B53" s="38" t="s">
        <v>260</v>
      </c>
      <c r="C53" s="38" t="s">
        <v>261</v>
      </c>
      <c r="D53" s="38" t="s">
        <v>262</v>
      </c>
      <c r="E53" s="38" t="s">
        <v>263</v>
      </c>
      <c r="F53" s="39" t="s">
        <v>15</v>
      </c>
      <c r="G53" s="40">
        <v>13048.32</v>
      </c>
      <c r="H53" s="40">
        <v>0</v>
      </c>
    </row>
    <row r="54" spans="1:8" ht="22.5">
      <c r="A54" s="38" t="s">
        <v>264</v>
      </c>
      <c r="B54" s="38" t="s">
        <v>265</v>
      </c>
      <c r="C54" s="38" t="s">
        <v>266</v>
      </c>
      <c r="D54" s="38" t="s">
        <v>267</v>
      </c>
      <c r="E54" s="38" t="s">
        <v>268</v>
      </c>
      <c r="F54" s="39" t="s">
        <v>269</v>
      </c>
      <c r="G54" s="40">
        <f>363389.72+3396.54</f>
        <v>366786.25999999995</v>
      </c>
      <c r="H54" s="40">
        <f>125267.27+316.92</f>
        <v>125584.19</v>
      </c>
    </row>
    <row r="55" spans="1:8" ht="14.25">
      <c r="A55" s="38" t="s">
        <v>270</v>
      </c>
      <c r="B55" s="38" t="s">
        <v>271</v>
      </c>
      <c r="C55" s="38" t="s">
        <v>272</v>
      </c>
      <c r="D55" s="38" t="s">
        <v>273</v>
      </c>
      <c r="E55" s="38" t="s">
        <v>274</v>
      </c>
      <c r="F55" s="39" t="s">
        <v>53</v>
      </c>
      <c r="G55" s="40">
        <v>56675.56</v>
      </c>
      <c r="H55" s="40">
        <v>0</v>
      </c>
    </row>
    <row r="56" spans="1:8" ht="14.25">
      <c r="A56" s="38" t="s">
        <v>275</v>
      </c>
      <c r="B56" s="38" t="s">
        <v>276</v>
      </c>
      <c r="C56" s="38" t="s">
        <v>277</v>
      </c>
      <c r="D56" s="38" t="s">
        <v>278</v>
      </c>
      <c r="E56" s="38" t="s">
        <v>279</v>
      </c>
      <c r="F56" s="39" t="s">
        <v>47</v>
      </c>
      <c r="G56" s="40">
        <v>55651.2</v>
      </c>
      <c r="H56" s="40">
        <v>0</v>
      </c>
    </row>
    <row r="57" spans="1:8" ht="22.5">
      <c r="A57" s="38" t="s">
        <v>280</v>
      </c>
      <c r="B57" s="38" t="s">
        <v>281</v>
      </c>
      <c r="C57" s="38" t="s">
        <v>282</v>
      </c>
      <c r="D57" s="38" t="s">
        <v>283</v>
      </c>
      <c r="E57" s="38" t="s">
        <v>284</v>
      </c>
      <c r="F57" s="39" t="s">
        <v>186</v>
      </c>
      <c r="G57" s="40">
        <v>57745.76</v>
      </c>
      <c r="H57" s="40">
        <v>3249.63</v>
      </c>
    </row>
    <row r="58" spans="1:8" ht="14.25">
      <c r="A58" s="38" t="s">
        <v>285</v>
      </c>
      <c r="B58" s="38" t="s">
        <v>286</v>
      </c>
      <c r="C58" s="38" t="s">
        <v>287</v>
      </c>
      <c r="D58" s="38" t="s">
        <v>288</v>
      </c>
      <c r="E58" s="38" t="s">
        <v>289</v>
      </c>
      <c r="F58" s="39" t="s">
        <v>290</v>
      </c>
      <c r="G58" s="40">
        <v>804.08</v>
      </c>
      <c r="H58" s="40">
        <v>0</v>
      </c>
    </row>
    <row r="59" spans="1:8" ht="22.5">
      <c r="A59" s="38" t="s">
        <v>291</v>
      </c>
      <c r="B59" s="38" t="s">
        <v>292</v>
      </c>
      <c r="C59" s="38" t="s">
        <v>293</v>
      </c>
      <c r="D59" s="38" t="s">
        <v>294</v>
      </c>
      <c r="E59" s="38" t="s">
        <v>295</v>
      </c>
      <c r="F59" s="39" t="s">
        <v>53</v>
      </c>
      <c r="G59" s="40">
        <v>12.5</v>
      </c>
      <c r="H59" s="40">
        <v>12.5</v>
      </c>
    </row>
    <row r="60" spans="1:8" ht="22.5">
      <c r="A60" s="47" t="s">
        <v>296</v>
      </c>
      <c r="B60" s="47" t="s">
        <v>297</v>
      </c>
      <c r="C60" s="48" t="s">
        <v>298</v>
      </c>
      <c r="D60" s="48" t="s">
        <v>299</v>
      </c>
      <c r="E60" s="44" t="s">
        <v>300</v>
      </c>
      <c r="F60" s="48" t="s">
        <v>36</v>
      </c>
      <c r="G60" s="49">
        <v>7980</v>
      </c>
      <c r="H60" s="49">
        <v>7980</v>
      </c>
    </row>
    <row r="61" spans="1:8" ht="22.5">
      <c r="A61" s="38" t="s">
        <v>301</v>
      </c>
      <c r="B61" s="38" t="s">
        <v>302</v>
      </c>
      <c r="C61" s="38" t="s">
        <v>303</v>
      </c>
      <c r="D61" s="38" t="s">
        <v>304</v>
      </c>
      <c r="E61" s="38" t="s">
        <v>305</v>
      </c>
      <c r="F61" s="39" t="s">
        <v>111</v>
      </c>
      <c r="G61" s="40">
        <v>1040.51</v>
      </c>
      <c r="H61" s="40">
        <v>0</v>
      </c>
    </row>
    <row r="62" spans="1:8" ht="22.5">
      <c r="A62" s="38" t="s">
        <v>306</v>
      </c>
      <c r="B62" s="38" t="s">
        <v>307</v>
      </c>
      <c r="C62" s="38" t="s">
        <v>308</v>
      </c>
      <c r="D62" s="38" t="s">
        <v>309</v>
      </c>
      <c r="E62" s="38" t="s">
        <v>310</v>
      </c>
      <c r="F62" s="39" t="s">
        <v>111</v>
      </c>
      <c r="G62" s="40">
        <v>52314.06</v>
      </c>
      <c r="H62" s="40">
        <v>0</v>
      </c>
    </row>
    <row r="63" spans="1:8" ht="14.25">
      <c r="A63" s="38" t="s">
        <v>311</v>
      </c>
      <c r="B63" s="38" t="s">
        <v>312</v>
      </c>
      <c r="C63" s="38" t="s">
        <v>313</v>
      </c>
      <c r="D63" s="38" t="s">
        <v>314</v>
      </c>
      <c r="E63" s="38" t="s">
        <v>315</v>
      </c>
      <c r="F63" s="39" t="s">
        <v>212</v>
      </c>
      <c r="G63" s="40">
        <v>1537.33</v>
      </c>
      <c r="H63" s="40">
        <v>1537.33</v>
      </c>
    </row>
    <row r="64" spans="1:8" ht="14.25">
      <c r="A64" s="38" t="s">
        <v>316</v>
      </c>
      <c r="B64" s="38" t="s">
        <v>317</v>
      </c>
      <c r="C64" s="38" t="s">
        <v>318</v>
      </c>
      <c r="D64" s="38" t="s">
        <v>319</v>
      </c>
      <c r="E64" s="38" t="s">
        <v>320</v>
      </c>
      <c r="F64" s="39" t="s">
        <v>15</v>
      </c>
      <c r="G64" s="40">
        <v>3852</v>
      </c>
      <c r="H64" s="40">
        <v>0</v>
      </c>
    </row>
    <row r="65" spans="1:8" ht="22.5">
      <c r="A65" s="38" t="s">
        <v>321</v>
      </c>
      <c r="B65" s="38" t="s">
        <v>322</v>
      </c>
      <c r="C65" s="38" t="s">
        <v>323</v>
      </c>
      <c r="D65" s="38" t="s">
        <v>324</v>
      </c>
      <c r="E65" s="38" t="s">
        <v>325</v>
      </c>
      <c r="F65" s="39" t="s">
        <v>53</v>
      </c>
      <c r="G65" s="40">
        <v>2046.37</v>
      </c>
      <c r="H65" s="40">
        <v>0</v>
      </c>
    </row>
    <row r="66" spans="1:8" ht="14.25">
      <c r="A66" s="38" t="s">
        <v>326</v>
      </c>
      <c r="B66" s="38" t="s">
        <v>327</v>
      </c>
      <c r="C66" s="38" t="s">
        <v>328</v>
      </c>
      <c r="D66" s="38" t="s">
        <v>329</v>
      </c>
      <c r="E66" s="38" t="s">
        <v>330</v>
      </c>
      <c r="F66" s="39" t="s">
        <v>53</v>
      </c>
      <c r="G66" s="40">
        <v>420.32</v>
      </c>
      <c r="H66" s="40">
        <v>0</v>
      </c>
    </row>
    <row r="67" spans="1:8" ht="22.5">
      <c r="A67" s="38" t="s">
        <v>331</v>
      </c>
      <c r="B67" s="38" t="s">
        <v>332</v>
      </c>
      <c r="C67" s="38" t="s">
        <v>333</v>
      </c>
      <c r="D67" s="38" t="s">
        <v>334</v>
      </c>
      <c r="E67" s="38" t="s">
        <v>335</v>
      </c>
      <c r="F67" s="39" t="s">
        <v>15</v>
      </c>
      <c r="G67" s="40">
        <v>35284.63</v>
      </c>
      <c r="H67" s="40">
        <v>0</v>
      </c>
    </row>
    <row r="68" spans="1:8" ht="22.5">
      <c r="A68" s="38" t="s">
        <v>336</v>
      </c>
      <c r="B68" s="38" t="s">
        <v>337</v>
      </c>
      <c r="C68" s="38" t="s">
        <v>338</v>
      </c>
      <c r="D68" s="38" t="s">
        <v>339</v>
      </c>
      <c r="E68" s="38" t="s">
        <v>340</v>
      </c>
      <c r="F68" s="39" t="s">
        <v>186</v>
      </c>
      <c r="G68" s="40">
        <v>13815.59</v>
      </c>
      <c r="H68" s="40">
        <v>0</v>
      </c>
    </row>
    <row r="69" spans="1:8" ht="14.25">
      <c r="A69" s="38" t="s">
        <v>341</v>
      </c>
      <c r="B69" s="38" t="s">
        <v>342</v>
      </c>
      <c r="C69" s="38" t="s">
        <v>343</v>
      </c>
      <c r="D69" s="38" t="s">
        <v>344</v>
      </c>
      <c r="E69" s="38" t="s">
        <v>345</v>
      </c>
      <c r="F69" s="39" t="s">
        <v>53</v>
      </c>
      <c r="G69" s="40">
        <v>15.36</v>
      </c>
      <c r="H69" s="40">
        <v>15.36</v>
      </c>
    </row>
    <row r="70" spans="1:8" ht="14.25">
      <c r="A70" s="38" t="s">
        <v>346</v>
      </c>
      <c r="B70" s="38" t="s">
        <v>347</v>
      </c>
      <c r="C70" s="38" t="s">
        <v>348</v>
      </c>
      <c r="D70" s="38" t="s">
        <v>349</v>
      </c>
      <c r="E70" s="38" t="s">
        <v>350</v>
      </c>
      <c r="F70" s="39" t="s">
        <v>15</v>
      </c>
      <c r="G70" s="40">
        <v>10531.91</v>
      </c>
      <c r="H70" s="40">
        <v>10531.91</v>
      </c>
    </row>
    <row r="71" spans="1:8" ht="14.25">
      <c r="A71" s="38" t="s">
        <v>351</v>
      </c>
      <c r="B71" s="38" t="s">
        <v>352</v>
      </c>
      <c r="C71" s="38" t="s">
        <v>353</v>
      </c>
      <c r="D71" s="38" t="s">
        <v>354</v>
      </c>
      <c r="E71" s="38" t="s">
        <v>355</v>
      </c>
      <c r="F71" s="39" t="s">
        <v>111</v>
      </c>
      <c r="G71" s="40">
        <v>399847.27</v>
      </c>
      <c r="H71" s="40">
        <v>0</v>
      </c>
    </row>
    <row r="72" spans="1:8" ht="14.25">
      <c r="A72" s="38" t="s">
        <v>356</v>
      </c>
      <c r="B72" s="38" t="s">
        <v>357</v>
      </c>
      <c r="C72" s="38" t="s">
        <v>358</v>
      </c>
      <c r="D72" s="38" t="s">
        <v>359</v>
      </c>
      <c r="E72" s="38" t="s">
        <v>360</v>
      </c>
      <c r="F72" s="39" t="s">
        <v>53</v>
      </c>
      <c r="G72" s="40">
        <v>356358.85</v>
      </c>
      <c r="H72" s="40">
        <v>356358.85</v>
      </c>
    </row>
    <row r="73" spans="1:8" ht="14.25">
      <c r="A73" s="38" t="s">
        <v>361</v>
      </c>
      <c r="B73" s="38" t="s">
        <v>362</v>
      </c>
      <c r="C73" s="38" t="s">
        <v>363</v>
      </c>
      <c r="D73" s="38" t="s">
        <v>364</v>
      </c>
      <c r="E73" s="38" t="s">
        <v>365</v>
      </c>
      <c r="F73" s="39" t="s">
        <v>53</v>
      </c>
      <c r="G73" s="40">
        <v>302.38</v>
      </c>
      <c r="H73" s="40">
        <v>302.38</v>
      </c>
    </row>
    <row r="74" spans="1:8" ht="22.5">
      <c r="A74" s="38" t="s">
        <v>366</v>
      </c>
      <c r="B74" s="38" t="s">
        <v>367</v>
      </c>
      <c r="C74" s="38" t="s">
        <v>368</v>
      </c>
      <c r="D74" s="38" t="s">
        <v>369</v>
      </c>
      <c r="E74" s="38" t="s">
        <v>370</v>
      </c>
      <c r="F74" s="39" t="s">
        <v>53</v>
      </c>
      <c r="G74" s="40">
        <v>1.86</v>
      </c>
      <c r="H74" s="40">
        <v>1.86</v>
      </c>
    </row>
    <row r="75" spans="1:8" ht="14.25">
      <c r="A75" s="38" t="s">
        <v>371</v>
      </c>
      <c r="B75" s="38" t="s">
        <v>372</v>
      </c>
      <c r="C75" s="38" t="s">
        <v>373</v>
      </c>
      <c r="D75" s="38" t="s">
        <v>374</v>
      </c>
      <c r="E75" s="38" t="s">
        <v>375</v>
      </c>
      <c r="F75" s="39" t="s">
        <v>376</v>
      </c>
      <c r="G75" s="40">
        <f>22050.26+462.93</f>
        <v>22513.19</v>
      </c>
      <c r="H75" s="40">
        <v>4612</v>
      </c>
    </row>
    <row r="76" spans="1:8" ht="14.25">
      <c r="A76" s="38" t="s">
        <v>377</v>
      </c>
      <c r="B76" s="38" t="s">
        <v>378</v>
      </c>
      <c r="C76" s="38" t="s">
        <v>379</v>
      </c>
      <c r="D76" s="38" t="s">
        <v>380</v>
      </c>
      <c r="E76" s="38" t="s">
        <v>381</v>
      </c>
      <c r="F76" s="39" t="s">
        <v>186</v>
      </c>
      <c r="G76" s="40">
        <v>9402.73</v>
      </c>
      <c r="H76" s="40">
        <v>9402.73</v>
      </c>
    </row>
    <row r="77" spans="1:8" ht="22.5">
      <c r="A77" s="38" t="s">
        <v>382</v>
      </c>
      <c r="B77" s="38" t="s">
        <v>383</v>
      </c>
      <c r="C77" s="38" t="s">
        <v>384</v>
      </c>
      <c r="D77" s="38" t="s">
        <v>385</v>
      </c>
      <c r="E77" s="38" t="s">
        <v>386</v>
      </c>
      <c r="F77" s="39" t="s">
        <v>53</v>
      </c>
      <c r="G77" s="40">
        <v>40.7</v>
      </c>
      <c r="H77" s="40">
        <v>0</v>
      </c>
    </row>
    <row r="78" spans="1:8" ht="22.5">
      <c r="A78" s="38" t="s">
        <v>387</v>
      </c>
      <c r="B78" s="38" t="s">
        <v>388</v>
      </c>
      <c r="C78" s="38" t="s">
        <v>389</v>
      </c>
      <c r="D78" s="38" t="s">
        <v>390</v>
      </c>
      <c r="E78" s="38" t="s">
        <v>391</v>
      </c>
      <c r="F78" s="39" t="s">
        <v>392</v>
      </c>
      <c r="G78" s="40">
        <f>65224.95+239.33</f>
        <v>65464.28</v>
      </c>
      <c r="H78" s="40">
        <f>65224.95+239.33</f>
        <v>65464.28</v>
      </c>
    </row>
    <row r="79" spans="1:8" ht="22.5">
      <c r="A79" s="52" t="s">
        <v>393</v>
      </c>
      <c r="B79" s="53" t="s">
        <v>394</v>
      </c>
      <c r="C79" s="54" t="s">
        <v>395</v>
      </c>
      <c r="D79" s="54" t="s">
        <v>396</v>
      </c>
      <c r="E79" s="44" t="s">
        <v>397</v>
      </c>
      <c r="F79" s="54" t="s">
        <v>36</v>
      </c>
      <c r="G79" s="40">
        <v>33.86</v>
      </c>
      <c r="H79" s="40">
        <v>33.86</v>
      </c>
    </row>
    <row r="80" spans="1:8" ht="22.5">
      <c r="A80" s="38" t="s">
        <v>398</v>
      </c>
      <c r="B80" s="38" t="s">
        <v>399</v>
      </c>
      <c r="C80" s="38" t="s">
        <v>400</v>
      </c>
      <c r="D80" s="38" t="s">
        <v>401</v>
      </c>
      <c r="E80" s="38" t="s">
        <v>402</v>
      </c>
      <c r="F80" s="39" t="s">
        <v>111</v>
      </c>
      <c r="G80" s="40">
        <v>23221.78</v>
      </c>
      <c r="H80" s="40">
        <v>0</v>
      </c>
    </row>
    <row r="81" spans="1:8" ht="22.5">
      <c r="A81" s="38" t="s">
        <v>403</v>
      </c>
      <c r="B81" s="38" t="s">
        <v>404</v>
      </c>
      <c r="C81" s="38" t="s">
        <v>405</v>
      </c>
      <c r="D81" s="38" t="s">
        <v>406</v>
      </c>
      <c r="E81" s="38" t="s">
        <v>407</v>
      </c>
      <c r="F81" s="39" t="s">
        <v>408</v>
      </c>
      <c r="G81" s="40">
        <v>200.3</v>
      </c>
      <c r="H81" s="40">
        <v>0</v>
      </c>
    </row>
    <row r="82" spans="1:8" ht="14.25">
      <c r="A82" s="38" t="s">
        <v>409</v>
      </c>
      <c r="B82" s="38" t="s">
        <v>410</v>
      </c>
      <c r="C82" s="38" t="s">
        <v>411</v>
      </c>
      <c r="D82" s="38" t="s">
        <v>412</v>
      </c>
      <c r="E82" s="38" t="s">
        <v>413</v>
      </c>
      <c r="F82" s="39" t="s">
        <v>253</v>
      </c>
      <c r="G82" s="40">
        <v>350</v>
      </c>
      <c r="H82" s="40">
        <v>0</v>
      </c>
    </row>
    <row r="83" spans="1:8" ht="22.5">
      <c r="A83" s="38" t="s">
        <v>414</v>
      </c>
      <c r="B83" s="38" t="s">
        <v>415</v>
      </c>
      <c r="C83" s="38" t="s">
        <v>416</v>
      </c>
      <c r="D83" s="38" t="s">
        <v>417</v>
      </c>
      <c r="E83" s="38" t="s">
        <v>418</v>
      </c>
      <c r="F83" s="39" t="s">
        <v>53</v>
      </c>
      <c r="G83" s="40">
        <v>7.5</v>
      </c>
      <c r="H83" s="40">
        <v>7.5</v>
      </c>
    </row>
    <row r="84" spans="1:8" ht="22.5">
      <c r="A84" s="38" t="s">
        <v>419</v>
      </c>
      <c r="B84" s="38" t="s">
        <v>420</v>
      </c>
      <c r="C84" s="38" t="s">
        <v>421</v>
      </c>
      <c r="D84" s="38" t="s">
        <v>422</v>
      </c>
      <c r="E84" s="38" t="s">
        <v>423</v>
      </c>
      <c r="F84" s="39" t="s">
        <v>111</v>
      </c>
      <c r="G84" s="40">
        <v>3150</v>
      </c>
      <c r="H84" s="40">
        <v>0</v>
      </c>
    </row>
    <row r="85" spans="1:8" ht="22.5">
      <c r="A85" s="38" t="s">
        <v>424</v>
      </c>
      <c r="B85" s="38" t="s">
        <v>425</v>
      </c>
      <c r="C85" s="38" t="s">
        <v>426</v>
      </c>
      <c r="D85" s="38" t="s">
        <v>427</v>
      </c>
      <c r="E85" s="38" t="s">
        <v>428</v>
      </c>
      <c r="F85" s="39" t="s">
        <v>15</v>
      </c>
      <c r="G85" s="40">
        <v>13518.55</v>
      </c>
      <c r="H85" s="40">
        <v>13518.55</v>
      </c>
    </row>
    <row r="86" spans="1:8" ht="22.5">
      <c r="A86" s="38" t="s">
        <v>429</v>
      </c>
      <c r="B86" s="38" t="s">
        <v>430</v>
      </c>
      <c r="C86" s="38" t="s">
        <v>431</v>
      </c>
      <c r="D86" s="38" t="s">
        <v>432</v>
      </c>
      <c r="E86" s="38" t="s">
        <v>433</v>
      </c>
      <c r="F86" s="39" t="s">
        <v>53</v>
      </c>
      <c r="G86" s="40">
        <v>117.47</v>
      </c>
      <c r="H86" s="40">
        <v>0</v>
      </c>
    </row>
    <row r="87" spans="1:8" ht="22.5">
      <c r="A87" s="38" t="s">
        <v>434</v>
      </c>
      <c r="B87" s="38" t="s">
        <v>435</v>
      </c>
      <c r="C87" s="38" t="s">
        <v>436</v>
      </c>
      <c r="D87" s="38" t="s">
        <v>437</v>
      </c>
      <c r="E87" s="38" t="s">
        <v>438</v>
      </c>
      <c r="F87" s="39" t="s">
        <v>47</v>
      </c>
      <c r="G87" s="40">
        <v>27888.34</v>
      </c>
      <c r="H87" s="40">
        <v>0</v>
      </c>
    </row>
    <row r="88" spans="1:8" ht="14.25">
      <c r="A88" s="38" t="s">
        <v>439</v>
      </c>
      <c r="B88" s="38" t="s">
        <v>440</v>
      </c>
      <c r="C88" s="38" t="s">
        <v>441</v>
      </c>
      <c r="D88" s="38" t="s">
        <v>442</v>
      </c>
      <c r="E88" s="38" t="s">
        <v>443</v>
      </c>
      <c r="F88" s="39" t="s">
        <v>47</v>
      </c>
      <c r="G88" s="40">
        <v>42481.3</v>
      </c>
      <c r="H88" s="40">
        <v>496.24</v>
      </c>
    </row>
    <row r="89" spans="1:8" ht="22.5">
      <c r="A89" s="38" t="s">
        <v>444</v>
      </c>
      <c r="B89" s="38" t="s">
        <v>445</v>
      </c>
      <c r="C89" s="38" t="s">
        <v>446</v>
      </c>
      <c r="D89" s="38" t="s">
        <v>447</v>
      </c>
      <c r="E89" s="38" t="s">
        <v>448</v>
      </c>
      <c r="F89" s="39" t="s">
        <v>15</v>
      </c>
      <c r="G89" s="40">
        <v>6406.31</v>
      </c>
      <c r="H89" s="40">
        <v>0</v>
      </c>
    </row>
    <row r="90" spans="1:8" ht="22.5">
      <c r="A90" s="38" t="s">
        <v>449</v>
      </c>
      <c r="B90" s="38" t="s">
        <v>450</v>
      </c>
      <c r="C90" s="38" t="s">
        <v>451</v>
      </c>
      <c r="D90" s="38" t="s">
        <v>452</v>
      </c>
      <c r="E90" s="38" t="s">
        <v>453</v>
      </c>
      <c r="F90" s="39" t="s">
        <v>15</v>
      </c>
      <c r="G90" s="40">
        <v>41831.53</v>
      </c>
      <c r="H90" s="40">
        <v>0</v>
      </c>
    </row>
    <row r="91" spans="1:8" ht="22.5">
      <c r="A91" s="52" t="s">
        <v>454</v>
      </c>
      <c r="B91" s="53" t="s">
        <v>455</v>
      </c>
      <c r="C91" s="54" t="s">
        <v>456</v>
      </c>
      <c r="D91" s="54" t="s">
        <v>457</v>
      </c>
      <c r="E91" s="44" t="s">
        <v>458</v>
      </c>
      <c r="F91" s="54" t="s">
        <v>36</v>
      </c>
      <c r="G91" s="40">
        <v>30</v>
      </c>
      <c r="H91" s="40">
        <v>0</v>
      </c>
    </row>
    <row r="92" spans="1:8" ht="14.25">
      <c r="A92" s="52" t="s">
        <v>459</v>
      </c>
      <c r="B92" s="53" t="s">
        <v>460</v>
      </c>
      <c r="C92" s="54" t="s">
        <v>461</v>
      </c>
      <c r="D92" s="54" t="s">
        <v>462</v>
      </c>
      <c r="E92" s="44" t="s">
        <v>463</v>
      </c>
      <c r="F92" s="54" t="s">
        <v>36</v>
      </c>
      <c r="G92" s="40">
        <v>6.31</v>
      </c>
      <c r="H92" s="40">
        <v>6.31</v>
      </c>
    </row>
    <row r="93" spans="1:8" ht="22.5">
      <c r="A93" s="47" t="s">
        <v>464</v>
      </c>
      <c r="B93" s="47" t="s">
        <v>465</v>
      </c>
      <c r="C93" s="50" t="s">
        <v>466</v>
      </c>
      <c r="D93" s="50" t="s">
        <v>467</v>
      </c>
      <c r="E93" s="44" t="s">
        <v>468</v>
      </c>
      <c r="F93" s="48" t="s">
        <v>36</v>
      </c>
      <c r="G93" s="49">
        <v>90</v>
      </c>
      <c r="H93" s="51">
        <v>90</v>
      </c>
    </row>
    <row r="94" spans="1:8" ht="22.5">
      <c r="A94" s="47" t="s">
        <v>469</v>
      </c>
      <c r="B94" s="47" t="s">
        <v>470</v>
      </c>
      <c r="C94" s="48" t="s">
        <v>471</v>
      </c>
      <c r="D94" s="48" t="s">
        <v>472</v>
      </c>
      <c r="E94" s="44" t="s">
        <v>473</v>
      </c>
      <c r="F94" s="48" t="s">
        <v>36</v>
      </c>
      <c r="G94" s="49">
        <v>90268.6</v>
      </c>
      <c r="H94" s="40">
        <v>0</v>
      </c>
    </row>
    <row r="95" spans="1:8" ht="14.25">
      <c r="A95" s="38" t="s">
        <v>474</v>
      </c>
      <c r="B95" s="38" t="s">
        <v>475</v>
      </c>
      <c r="C95" s="38" t="s">
        <v>476</v>
      </c>
      <c r="D95" s="38" t="s">
        <v>477</v>
      </c>
      <c r="E95" s="38" t="s">
        <v>478</v>
      </c>
      <c r="F95" s="39" t="s">
        <v>111</v>
      </c>
      <c r="G95" s="40">
        <v>82043.55</v>
      </c>
      <c r="H95" s="40">
        <v>0</v>
      </c>
    </row>
    <row r="96" spans="1:8" ht="22.5">
      <c r="A96" s="38" t="s">
        <v>479</v>
      </c>
      <c r="B96" s="38" t="s">
        <v>480</v>
      </c>
      <c r="C96" s="38" t="s">
        <v>481</v>
      </c>
      <c r="D96" s="38" t="s">
        <v>482</v>
      </c>
      <c r="E96" s="38" t="s">
        <v>483</v>
      </c>
      <c r="F96" s="39" t="s">
        <v>47</v>
      </c>
      <c r="G96" s="40">
        <v>16756.35</v>
      </c>
      <c r="H96" s="40">
        <v>0</v>
      </c>
    </row>
    <row r="97" spans="1:8" ht="14.25">
      <c r="A97" s="38" t="s">
        <v>484</v>
      </c>
      <c r="B97" s="38" t="s">
        <v>485</v>
      </c>
      <c r="C97" s="38" t="s">
        <v>486</v>
      </c>
      <c r="D97" s="38" t="s">
        <v>487</v>
      </c>
      <c r="E97" s="38" t="s">
        <v>488</v>
      </c>
      <c r="F97" s="39" t="s">
        <v>15</v>
      </c>
      <c r="G97" s="40">
        <v>224685.07</v>
      </c>
      <c r="H97" s="40">
        <v>224685.07</v>
      </c>
    </row>
    <row r="98" spans="1:8" ht="22.5">
      <c r="A98" s="38" t="s">
        <v>489</v>
      </c>
      <c r="B98" s="38" t="s">
        <v>490</v>
      </c>
      <c r="C98" s="38" t="s">
        <v>491</v>
      </c>
      <c r="D98" s="38" t="s">
        <v>492</v>
      </c>
      <c r="E98" s="38" t="s">
        <v>493</v>
      </c>
      <c r="F98" s="39" t="s">
        <v>15</v>
      </c>
      <c r="G98" s="40">
        <v>1480.48</v>
      </c>
      <c r="H98" s="40">
        <v>1480.48</v>
      </c>
    </row>
    <row r="99" spans="1:8" ht="22.5">
      <c r="A99" s="41" t="s">
        <v>494</v>
      </c>
      <c r="B99" s="41" t="s">
        <v>495</v>
      </c>
      <c r="C99" s="42" t="s">
        <v>496</v>
      </c>
      <c r="D99" s="43" t="s">
        <v>497</v>
      </c>
      <c r="E99" s="44" t="s">
        <v>498</v>
      </c>
      <c r="F99" s="45" t="s">
        <v>36</v>
      </c>
      <c r="G99" s="46">
        <v>20</v>
      </c>
      <c r="H99" s="46">
        <v>0</v>
      </c>
    </row>
    <row r="100" spans="1:8" ht="22.5">
      <c r="A100" s="47" t="s">
        <v>499</v>
      </c>
      <c r="B100" s="47" t="s">
        <v>500</v>
      </c>
      <c r="C100" s="48" t="s">
        <v>501</v>
      </c>
      <c r="D100" s="48" t="s">
        <v>502</v>
      </c>
      <c r="E100" s="44" t="s">
        <v>503</v>
      </c>
      <c r="F100" s="48" t="s">
        <v>36</v>
      </c>
      <c r="G100" s="49">
        <v>270</v>
      </c>
      <c r="H100" s="49">
        <v>270</v>
      </c>
    </row>
    <row r="101" spans="1:8" ht="22.5">
      <c r="A101" s="38" t="s">
        <v>504</v>
      </c>
      <c r="B101" s="38" t="s">
        <v>505</v>
      </c>
      <c r="C101" s="38" t="s">
        <v>506</v>
      </c>
      <c r="D101" s="38" t="s">
        <v>507</v>
      </c>
      <c r="E101" s="38" t="s">
        <v>508</v>
      </c>
      <c r="F101" s="39" t="s">
        <v>53</v>
      </c>
      <c r="G101" s="40">
        <v>260.69</v>
      </c>
      <c r="H101" s="40">
        <v>0</v>
      </c>
    </row>
    <row r="102" spans="1:8" ht="14.25">
      <c r="A102" s="38" t="s">
        <v>509</v>
      </c>
      <c r="B102" s="38" t="s">
        <v>510</v>
      </c>
      <c r="C102" s="38" t="s">
        <v>511</v>
      </c>
      <c r="D102" s="38" t="s">
        <v>512</v>
      </c>
      <c r="E102" s="38" t="s">
        <v>513</v>
      </c>
      <c r="F102" s="39" t="s">
        <v>53</v>
      </c>
      <c r="G102" s="40">
        <v>218.43</v>
      </c>
      <c r="H102" s="40">
        <v>0</v>
      </c>
    </row>
    <row r="103" spans="1:8" ht="22.5">
      <c r="A103" s="38" t="s">
        <v>514</v>
      </c>
      <c r="B103" s="38" t="s">
        <v>515</v>
      </c>
      <c r="C103" s="38" t="s">
        <v>516</v>
      </c>
      <c r="D103" s="38" t="s">
        <v>517</v>
      </c>
      <c r="E103" s="38" t="s">
        <v>518</v>
      </c>
      <c r="F103" s="39" t="s">
        <v>15</v>
      </c>
      <c r="G103" s="40">
        <v>78057.12</v>
      </c>
      <c r="H103" s="40">
        <v>0</v>
      </c>
    </row>
    <row r="104" spans="1:8" ht="14.25">
      <c r="A104" s="41" t="s">
        <v>519</v>
      </c>
      <c r="B104" s="41" t="s">
        <v>520</v>
      </c>
      <c r="C104" s="42" t="s">
        <v>521</v>
      </c>
      <c r="D104" s="43" t="s">
        <v>522</v>
      </c>
      <c r="E104" s="44" t="s">
        <v>523</v>
      </c>
      <c r="F104" s="45" t="s">
        <v>36</v>
      </c>
      <c r="G104" s="46">
        <v>376.81</v>
      </c>
      <c r="H104" s="46">
        <v>0</v>
      </c>
    </row>
    <row r="105" spans="1:8" ht="14.25">
      <c r="A105" s="38" t="s">
        <v>524</v>
      </c>
      <c r="B105" s="38" t="s">
        <v>525</v>
      </c>
      <c r="C105" s="38" t="s">
        <v>526</v>
      </c>
      <c r="D105" s="38" t="s">
        <v>527</v>
      </c>
      <c r="E105" s="38" t="s">
        <v>528</v>
      </c>
      <c r="F105" s="39" t="s">
        <v>15</v>
      </c>
      <c r="G105" s="40">
        <v>89930.9</v>
      </c>
      <c r="H105" s="40">
        <v>2611.66</v>
      </c>
    </row>
    <row r="106" spans="1:8" ht="14.25">
      <c r="A106" s="38" t="s">
        <v>529</v>
      </c>
      <c r="B106" s="38" t="s">
        <v>530</v>
      </c>
      <c r="C106" s="38" t="s">
        <v>531</v>
      </c>
      <c r="D106" s="38" t="s">
        <v>532</v>
      </c>
      <c r="E106" s="38" t="s">
        <v>533</v>
      </c>
      <c r="F106" s="39" t="s">
        <v>15</v>
      </c>
      <c r="G106" s="40">
        <v>227874.27</v>
      </c>
      <c r="H106" s="40">
        <v>0</v>
      </c>
    </row>
    <row r="107" spans="1:8" ht="22.5">
      <c r="A107" s="38" t="s">
        <v>534</v>
      </c>
      <c r="B107" s="38" t="s">
        <v>535</v>
      </c>
      <c r="C107" s="38" t="s">
        <v>536</v>
      </c>
      <c r="D107" s="38" t="s">
        <v>537</v>
      </c>
      <c r="E107" s="38" t="s">
        <v>538</v>
      </c>
      <c r="F107" s="39" t="s">
        <v>53</v>
      </c>
      <c r="G107" s="40">
        <v>300</v>
      </c>
      <c r="H107" s="40">
        <v>0</v>
      </c>
    </row>
    <row r="108" spans="1:8" ht="22.5">
      <c r="A108" s="38" t="s">
        <v>539</v>
      </c>
      <c r="B108" s="38" t="s">
        <v>540</v>
      </c>
      <c r="C108" s="38" t="s">
        <v>541</v>
      </c>
      <c r="D108" s="38" t="s">
        <v>542</v>
      </c>
      <c r="E108" s="38" t="s">
        <v>543</v>
      </c>
      <c r="F108" s="39" t="s">
        <v>53</v>
      </c>
      <c r="G108" s="40">
        <v>160.7</v>
      </c>
      <c r="H108" s="40">
        <v>0</v>
      </c>
    </row>
    <row r="109" spans="1:8" ht="22.5">
      <c r="A109" s="38" t="s">
        <v>544</v>
      </c>
      <c r="B109" s="38" t="s">
        <v>545</v>
      </c>
      <c r="C109" s="38" t="s">
        <v>546</v>
      </c>
      <c r="D109" s="38" t="s">
        <v>547</v>
      </c>
      <c r="E109" s="38" t="s">
        <v>548</v>
      </c>
      <c r="F109" s="39" t="s">
        <v>53</v>
      </c>
      <c r="G109" s="40">
        <v>32.15</v>
      </c>
      <c r="H109" s="40">
        <v>0</v>
      </c>
    </row>
    <row r="110" spans="1:8" ht="14.25">
      <c r="A110" s="38" t="s">
        <v>549</v>
      </c>
      <c r="B110" s="38" t="s">
        <v>550</v>
      </c>
      <c r="C110" s="38" t="s">
        <v>551</v>
      </c>
      <c r="D110" s="38" t="s">
        <v>552</v>
      </c>
      <c r="E110" s="38" t="s">
        <v>553</v>
      </c>
      <c r="F110" s="39" t="s">
        <v>53</v>
      </c>
      <c r="G110" s="40">
        <v>57.03</v>
      </c>
      <c r="H110" s="40">
        <v>0</v>
      </c>
    </row>
    <row r="111" spans="1:8" ht="14.25">
      <c r="A111" s="38" t="s">
        <v>554</v>
      </c>
      <c r="B111" s="38" t="s">
        <v>555</v>
      </c>
      <c r="C111" s="38" t="s">
        <v>556</v>
      </c>
      <c r="D111" s="38" t="s">
        <v>557</v>
      </c>
      <c r="E111" s="38" t="s">
        <v>558</v>
      </c>
      <c r="F111" s="39" t="s">
        <v>253</v>
      </c>
      <c r="G111" s="40">
        <v>5704.8</v>
      </c>
      <c r="H111" s="40">
        <v>0</v>
      </c>
    </row>
    <row r="112" spans="1:8" ht="22.5">
      <c r="A112" s="52" t="s">
        <v>559</v>
      </c>
      <c r="B112" s="53" t="s">
        <v>560</v>
      </c>
      <c r="C112" s="54" t="s">
        <v>561</v>
      </c>
      <c r="D112" s="54" t="s">
        <v>562</v>
      </c>
      <c r="E112" s="44" t="s">
        <v>563</v>
      </c>
      <c r="F112" s="54" t="s">
        <v>36</v>
      </c>
      <c r="G112" s="40">
        <v>45</v>
      </c>
      <c r="H112" s="40">
        <v>0</v>
      </c>
    </row>
    <row r="113" spans="1:8" ht="14.25">
      <c r="A113" s="38" t="s">
        <v>564</v>
      </c>
      <c r="B113" s="38" t="s">
        <v>565</v>
      </c>
      <c r="C113" s="38" t="s">
        <v>566</v>
      </c>
      <c r="D113" s="38" t="s">
        <v>567</v>
      </c>
      <c r="E113" s="38" t="s">
        <v>568</v>
      </c>
      <c r="F113" s="39" t="s">
        <v>53</v>
      </c>
      <c r="G113" s="40">
        <v>739.27</v>
      </c>
      <c r="H113" s="40">
        <v>739.27</v>
      </c>
    </row>
    <row r="114" spans="1:8" ht="22.5">
      <c r="A114" s="38" t="s">
        <v>569</v>
      </c>
      <c r="B114" s="38" t="s">
        <v>570</v>
      </c>
      <c r="C114" s="38" t="s">
        <v>571</v>
      </c>
      <c r="D114" s="38" t="s">
        <v>572</v>
      </c>
      <c r="E114" s="38" t="s">
        <v>573</v>
      </c>
      <c r="F114" s="39" t="s">
        <v>53</v>
      </c>
      <c r="G114" s="40">
        <v>14.33</v>
      </c>
      <c r="H114" s="40">
        <v>0</v>
      </c>
    </row>
    <row r="115" spans="1:8" ht="14.25">
      <c r="A115" s="38" t="s">
        <v>574</v>
      </c>
      <c r="B115" s="38" t="s">
        <v>575</v>
      </c>
      <c r="C115" s="38" t="s">
        <v>576</v>
      </c>
      <c r="D115" s="38" t="s">
        <v>577</v>
      </c>
      <c r="E115" s="38" t="s">
        <v>578</v>
      </c>
      <c r="F115" s="39" t="s">
        <v>186</v>
      </c>
      <c r="G115" s="40">
        <v>76759.61</v>
      </c>
      <c r="H115" s="40">
        <v>37832.73</v>
      </c>
    </row>
    <row r="116" spans="1:8" ht="14.25">
      <c r="A116" s="38" t="s">
        <v>579</v>
      </c>
      <c r="B116" s="38" t="s">
        <v>580</v>
      </c>
      <c r="C116" s="38" t="s">
        <v>581</v>
      </c>
      <c r="D116" s="38" t="s">
        <v>582</v>
      </c>
      <c r="E116" s="38" t="s">
        <v>583</v>
      </c>
      <c r="F116" s="39" t="s">
        <v>53</v>
      </c>
      <c r="G116" s="40">
        <v>300</v>
      </c>
      <c r="H116" s="40">
        <v>0</v>
      </c>
    </row>
    <row r="117" spans="1:8" ht="22.5">
      <c r="A117" s="38" t="s">
        <v>584</v>
      </c>
      <c r="B117" s="38" t="s">
        <v>585</v>
      </c>
      <c r="C117" s="38" t="s">
        <v>586</v>
      </c>
      <c r="D117" s="38" t="s">
        <v>587</v>
      </c>
      <c r="E117" s="38" t="s">
        <v>588</v>
      </c>
      <c r="F117" s="39" t="s">
        <v>53</v>
      </c>
      <c r="G117" s="40">
        <v>2.57</v>
      </c>
      <c r="H117" s="40">
        <v>0</v>
      </c>
    </row>
    <row r="118" spans="1:8" ht="14.25">
      <c r="A118" s="38" t="s">
        <v>589</v>
      </c>
      <c r="B118" s="38" t="s">
        <v>590</v>
      </c>
      <c r="C118" s="38" t="s">
        <v>591</v>
      </c>
      <c r="D118" s="38" t="s">
        <v>592</v>
      </c>
      <c r="E118" s="38" t="s">
        <v>593</v>
      </c>
      <c r="F118" s="39" t="s">
        <v>290</v>
      </c>
      <c r="G118" s="40">
        <v>1262.32</v>
      </c>
      <c r="H118" s="40">
        <v>792.68</v>
      </c>
    </row>
    <row r="119" spans="1:8" ht="14.25">
      <c r="A119" s="38" t="s">
        <v>594</v>
      </c>
      <c r="B119" s="38" t="s">
        <v>595</v>
      </c>
      <c r="C119" s="38" t="s">
        <v>596</v>
      </c>
      <c r="D119" s="38" t="s">
        <v>597</v>
      </c>
      <c r="E119" s="38" t="s">
        <v>598</v>
      </c>
      <c r="F119" s="39" t="s">
        <v>47</v>
      </c>
      <c r="G119" s="40">
        <v>5787.6</v>
      </c>
      <c r="H119" s="40">
        <v>0</v>
      </c>
    </row>
    <row r="120" spans="1:8" ht="22.5">
      <c r="A120" s="38" t="s">
        <v>599</v>
      </c>
      <c r="B120" s="38" t="s">
        <v>600</v>
      </c>
      <c r="C120" s="38" t="s">
        <v>601</v>
      </c>
      <c r="D120" s="38" t="s">
        <v>602</v>
      </c>
      <c r="E120" s="38" t="s">
        <v>603</v>
      </c>
      <c r="F120" s="39" t="s">
        <v>53</v>
      </c>
      <c r="G120" s="40">
        <v>418.45</v>
      </c>
      <c r="H120" s="40">
        <v>108.45</v>
      </c>
    </row>
    <row r="121" spans="1:8" ht="22.5">
      <c r="A121" s="38" t="s">
        <v>604</v>
      </c>
      <c r="B121" s="38" t="s">
        <v>605</v>
      </c>
      <c r="C121" s="38" t="s">
        <v>606</v>
      </c>
      <c r="D121" s="38" t="s">
        <v>607</v>
      </c>
      <c r="E121" s="38" t="s">
        <v>608</v>
      </c>
      <c r="F121" s="39" t="s">
        <v>609</v>
      </c>
      <c r="G121" s="40">
        <f>66700.87+142.5</f>
        <v>66843.37</v>
      </c>
      <c r="H121" s="40">
        <v>42735.88</v>
      </c>
    </row>
    <row r="122" spans="1:8" ht="14.25">
      <c r="A122" s="38" t="s">
        <v>610</v>
      </c>
      <c r="B122" s="38" t="s">
        <v>611</v>
      </c>
      <c r="C122" s="38" t="s">
        <v>612</v>
      </c>
      <c r="D122" s="38" t="s">
        <v>613</v>
      </c>
      <c r="E122" s="38" t="s">
        <v>614</v>
      </c>
      <c r="F122" s="39" t="s">
        <v>615</v>
      </c>
      <c r="G122" s="40">
        <v>78870.8</v>
      </c>
      <c r="H122" s="40">
        <v>0</v>
      </c>
    </row>
    <row r="123" spans="1:8" ht="22.5">
      <c r="A123" s="38" t="s">
        <v>616</v>
      </c>
      <c r="B123" s="38" t="s">
        <v>617</v>
      </c>
      <c r="C123" s="38" t="s">
        <v>618</v>
      </c>
      <c r="D123" s="38" t="s">
        <v>619</v>
      </c>
      <c r="E123" s="38" t="s">
        <v>620</v>
      </c>
      <c r="F123" s="39" t="s">
        <v>53</v>
      </c>
      <c r="G123" s="40">
        <v>93.29</v>
      </c>
      <c r="H123" s="40">
        <v>0</v>
      </c>
    </row>
    <row r="124" spans="1:8" ht="22.5">
      <c r="A124" s="38" t="s">
        <v>621</v>
      </c>
      <c r="B124" s="38" t="s">
        <v>622</v>
      </c>
      <c r="C124" s="38" t="s">
        <v>623</v>
      </c>
      <c r="D124" s="38" t="s">
        <v>624</v>
      </c>
      <c r="E124" s="38" t="s">
        <v>625</v>
      </c>
      <c r="F124" s="39" t="s">
        <v>53</v>
      </c>
      <c r="G124" s="40">
        <v>48.58</v>
      </c>
      <c r="H124" s="40">
        <v>0</v>
      </c>
    </row>
    <row r="125" spans="1:8" ht="14.25">
      <c r="A125" s="38" t="s">
        <v>626</v>
      </c>
      <c r="B125" s="38" t="s">
        <v>627</v>
      </c>
      <c r="C125" s="38" t="s">
        <v>628</v>
      </c>
      <c r="D125" s="38" t="s">
        <v>629</v>
      </c>
      <c r="E125" s="38" t="s">
        <v>630</v>
      </c>
      <c r="F125" s="39" t="s">
        <v>253</v>
      </c>
      <c r="G125" s="40">
        <v>419.58</v>
      </c>
      <c r="H125" s="40">
        <v>0</v>
      </c>
    </row>
    <row r="126" spans="1:8" ht="22.5">
      <c r="A126" s="38" t="s">
        <v>631</v>
      </c>
      <c r="B126" s="38" t="s">
        <v>632</v>
      </c>
      <c r="C126" s="38" t="s">
        <v>633</v>
      </c>
      <c r="D126" s="38" t="s">
        <v>634</v>
      </c>
      <c r="E126" s="38" t="s">
        <v>635</v>
      </c>
      <c r="F126" s="39" t="s">
        <v>53</v>
      </c>
      <c r="G126" s="40">
        <v>15029.22</v>
      </c>
      <c r="H126" s="40">
        <v>15029.22</v>
      </c>
    </row>
    <row r="127" spans="1:8" ht="22.5">
      <c r="A127" s="52" t="s">
        <v>636</v>
      </c>
      <c r="B127" s="53" t="s">
        <v>637</v>
      </c>
      <c r="C127" s="54" t="s">
        <v>638</v>
      </c>
      <c r="D127" s="54" t="s">
        <v>639</v>
      </c>
      <c r="E127" s="44" t="s">
        <v>640</v>
      </c>
      <c r="F127" s="54" t="s">
        <v>36</v>
      </c>
      <c r="G127" s="40">
        <v>60</v>
      </c>
      <c r="H127" s="40">
        <v>0</v>
      </c>
    </row>
    <row r="128" spans="1:8" ht="14.25">
      <c r="A128" s="41" t="s">
        <v>641</v>
      </c>
      <c r="B128" s="41" t="s">
        <v>642</v>
      </c>
      <c r="C128" s="42" t="s">
        <v>643</v>
      </c>
      <c r="D128" s="43" t="s">
        <v>644</v>
      </c>
      <c r="E128" s="44" t="s">
        <v>645</v>
      </c>
      <c r="F128" s="45" t="s">
        <v>36</v>
      </c>
      <c r="G128" s="46">
        <v>87.19999999999999</v>
      </c>
      <c r="H128" s="46">
        <v>0</v>
      </c>
    </row>
    <row r="129" spans="1:8" ht="14.25">
      <c r="A129" s="38" t="s">
        <v>646</v>
      </c>
      <c r="B129" s="38" t="s">
        <v>647</v>
      </c>
      <c r="C129" s="38" t="s">
        <v>648</v>
      </c>
      <c r="D129" s="38" t="s">
        <v>649</v>
      </c>
      <c r="E129" s="38" t="s">
        <v>650</v>
      </c>
      <c r="F129" s="39" t="s">
        <v>15</v>
      </c>
      <c r="G129" s="40">
        <v>141695.46</v>
      </c>
      <c r="H129" s="40">
        <v>0</v>
      </c>
    </row>
    <row r="130" spans="1:8" ht="22.5">
      <c r="A130" s="38" t="s">
        <v>651</v>
      </c>
      <c r="B130" s="38" t="s">
        <v>652</v>
      </c>
      <c r="C130" s="38" t="s">
        <v>653</v>
      </c>
      <c r="D130" s="38" t="s">
        <v>654</v>
      </c>
      <c r="E130" s="38" t="s">
        <v>655</v>
      </c>
      <c r="F130" s="39" t="s">
        <v>47</v>
      </c>
      <c r="G130" s="40">
        <v>3890.75</v>
      </c>
      <c r="H130" s="40">
        <v>3890.75</v>
      </c>
    </row>
    <row r="131" spans="1:8" ht="22.5">
      <c r="A131" s="41" t="s">
        <v>656</v>
      </c>
      <c r="B131" s="41" t="s">
        <v>657</v>
      </c>
      <c r="C131" s="42" t="s">
        <v>658</v>
      </c>
      <c r="D131" s="43" t="s">
        <v>659</v>
      </c>
      <c r="E131" s="44" t="s">
        <v>660</v>
      </c>
      <c r="F131" s="45" t="s">
        <v>36</v>
      </c>
      <c r="G131" s="46">
        <v>90</v>
      </c>
      <c r="H131" s="46">
        <v>90</v>
      </c>
    </row>
    <row r="132" spans="1:8" ht="14.25">
      <c r="A132" s="38" t="s">
        <v>661</v>
      </c>
      <c r="B132" s="38" t="s">
        <v>662</v>
      </c>
      <c r="C132" s="38" t="s">
        <v>663</v>
      </c>
      <c r="D132" s="38" t="s">
        <v>664</v>
      </c>
      <c r="E132" s="38" t="s">
        <v>665</v>
      </c>
      <c r="F132" s="39" t="s">
        <v>15</v>
      </c>
      <c r="G132" s="40">
        <v>17785.92</v>
      </c>
      <c r="H132" s="40">
        <v>0</v>
      </c>
    </row>
    <row r="133" spans="1:8" ht="14.25">
      <c r="A133" s="38" t="s">
        <v>666</v>
      </c>
      <c r="B133" s="38" t="s">
        <v>667</v>
      </c>
      <c r="C133" s="38" t="s">
        <v>668</v>
      </c>
      <c r="D133" s="38" t="s">
        <v>669</v>
      </c>
      <c r="E133" s="38" t="s">
        <v>670</v>
      </c>
      <c r="F133" s="39" t="s">
        <v>15</v>
      </c>
      <c r="G133" s="40">
        <v>11091.31</v>
      </c>
      <c r="H133" s="40">
        <v>11091.31</v>
      </c>
    </row>
    <row r="134" spans="1:8" ht="14.25">
      <c r="A134" s="38" t="s">
        <v>671</v>
      </c>
      <c r="B134" s="38" t="s">
        <v>672</v>
      </c>
      <c r="C134" s="38" t="s">
        <v>673</v>
      </c>
      <c r="D134" s="38" t="s">
        <v>674</v>
      </c>
      <c r="E134" s="38" t="s">
        <v>675</v>
      </c>
      <c r="F134" s="39" t="s">
        <v>53</v>
      </c>
      <c r="G134" s="40">
        <v>605.41</v>
      </c>
      <c r="H134" s="40">
        <v>0</v>
      </c>
    </row>
    <row r="135" spans="1:8" ht="14.25">
      <c r="A135" s="38" t="s">
        <v>676</v>
      </c>
      <c r="B135" s="38" t="s">
        <v>677</v>
      </c>
      <c r="C135" s="38" t="s">
        <v>678</v>
      </c>
      <c r="D135" s="38" t="s">
        <v>679</v>
      </c>
      <c r="E135" s="38" t="s">
        <v>680</v>
      </c>
      <c r="F135" s="39" t="s">
        <v>253</v>
      </c>
      <c r="G135" s="40">
        <v>13889.03</v>
      </c>
      <c r="H135" s="40">
        <v>0</v>
      </c>
    </row>
    <row r="136" spans="1:8" ht="22.5">
      <c r="A136" s="38" t="s">
        <v>681</v>
      </c>
      <c r="B136" s="38" t="s">
        <v>682</v>
      </c>
      <c r="C136" s="38" t="s">
        <v>683</v>
      </c>
      <c r="D136" s="38" t="s">
        <v>684</v>
      </c>
      <c r="E136" s="38" t="s">
        <v>685</v>
      </c>
      <c r="F136" s="39" t="s">
        <v>15</v>
      </c>
      <c r="G136" s="40">
        <v>6636.74</v>
      </c>
      <c r="H136" s="40">
        <v>6636.74</v>
      </c>
    </row>
    <row r="137" spans="1:8" ht="22.5">
      <c r="A137" s="52" t="s">
        <v>686</v>
      </c>
      <c r="B137" s="53" t="s">
        <v>687</v>
      </c>
      <c r="C137" s="54" t="s">
        <v>688</v>
      </c>
      <c r="D137" s="54" t="s">
        <v>689</v>
      </c>
      <c r="E137" s="44" t="s">
        <v>690</v>
      </c>
      <c r="F137" s="54" t="s">
        <v>36</v>
      </c>
      <c r="G137" s="40">
        <v>38.95</v>
      </c>
      <c r="H137" s="40">
        <v>0</v>
      </c>
    </row>
    <row r="138" spans="1:8" ht="22.5">
      <c r="A138" s="38" t="s">
        <v>691</v>
      </c>
      <c r="B138" s="38" t="s">
        <v>692</v>
      </c>
      <c r="C138" s="38" t="s">
        <v>693</v>
      </c>
      <c r="D138" s="38" t="s">
        <v>694</v>
      </c>
      <c r="E138" s="38" t="s">
        <v>695</v>
      </c>
      <c r="F138" s="39" t="s">
        <v>47</v>
      </c>
      <c r="G138" s="40">
        <v>32843.97</v>
      </c>
      <c r="H138" s="40">
        <v>0</v>
      </c>
    </row>
    <row r="139" spans="1:8" ht="22.5">
      <c r="A139" s="41" t="s">
        <v>696</v>
      </c>
      <c r="B139" s="41" t="s">
        <v>697</v>
      </c>
      <c r="C139" s="42" t="s">
        <v>698</v>
      </c>
      <c r="D139" s="43" t="s">
        <v>699</v>
      </c>
      <c r="E139" s="44" t="s">
        <v>700</v>
      </c>
      <c r="F139" s="45" t="s">
        <v>36</v>
      </c>
      <c r="G139" s="46">
        <v>1141.53</v>
      </c>
      <c r="H139" s="46">
        <v>0</v>
      </c>
    </row>
    <row r="140" spans="1:8" ht="14.25">
      <c r="A140" s="38" t="s">
        <v>701</v>
      </c>
      <c r="B140" s="38" t="s">
        <v>702</v>
      </c>
      <c r="C140" s="38" t="s">
        <v>703</v>
      </c>
      <c r="D140" s="38" t="s">
        <v>704</v>
      </c>
      <c r="E140" s="38" t="s">
        <v>705</v>
      </c>
      <c r="F140" s="39" t="s">
        <v>47</v>
      </c>
      <c r="G140" s="40">
        <v>21563.58</v>
      </c>
      <c r="H140" s="40">
        <v>21563.58</v>
      </c>
    </row>
    <row r="141" spans="1:8" ht="14.25">
      <c r="A141" s="41" t="s">
        <v>706</v>
      </c>
      <c r="B141" s="41" t="s">
        <v>707</v>
      </c>
      <c r="C141" s="42" t="s">
        <v>708</v>
      </c>
      <c r="D141" s="43" t="s">
        <v>709</v>
      </c>
      <c r="E141" s="44" t="s">
        <v>710</v>
      </c>
      <c r="F141" s="45" t="s">
        <v>36</v>
      </c>
      <c r="G141" s="46">
        <v>44.19</v>
      </c>
      <c r="H141" s="46">
        <v>0</v>
      </c>
    </row>
    <row r="142" spans="1:8" ht="22.5">
      <c r="A142" s="38" t="s">
        <v>711</v>
      </c>
      <c r="B142" s="38" t="s">
        <v>712</v>
      </c>
      <c r="C142" s="38" t="s">
        <v>713</v>
      </c>
      <c r="D142" s="38" t="s">
        <v>714</v>
      </c>
      <c r="E142" s="38" t="s">
        <v>715</v>
      </c>
      <c r="F142" s="39" t="s">
        <v>111</v>
      </c>
      <c r="G142" s="40">
        <v>30945.33</v>
      </c>
      <c r="H142" s="40">
        <v>30945.33</v>
      </c>
    </row>
    <row r="143" spans="1:8" ht="14.25">
      <c r="A143" s="38" t="s">
        <v>716</v>
      </c>
      <c r="B143" s="38" t="s">
        <v>717</v>
      </c>
      <c r="C143" s="38" t="s">
        <v>718</v>
      </c>
      <c r="D143" s="38" t="s">
        <v>719</v>
      </c>
      <c r="E143" s="38" t="s">
        <v>720</v>
      </c>
      <c r="F143" s="39" t="s">
        <v>111</v>
      </c>
      <c r="G143" s="40">
        <v>135363.16</v>
      </c>
      <c r="H143" s="40">
        <v>0</v>
      </c>
    </row>
    <row r="144" spans="1:8" ht="22.5">
      <c r="A144" s="38" t="s">
        <v>721</v>
      </c>
      <c r="B144" s="38" t="s">
        <v>722</v>
      </c>
      <c r="C144" s="38" t="s">
        <v>723</v>
      </c>
      <c r="D144" s="38" t="s">
        <v>724</v>
      </c>
      <c r="E144" s="38" t="s">
        <v>725</v>
      </c>
      <c r="F144" s="39" t="s">
        <v>15</v>
      </c>
      <c r="G144" s="40">
        <v>15198.08</v>
      </c>
      <c r="H144" s="40">
        <v>15198.08</v>
      </c>
    </row>
    <row r="145" spans="1:8" ht="14.25">
      <c r="A145" s="38" t="s">
        <v>726</v>
      </c>
      <c r="B145" s="38" t="s">
        <v>727</v>
      </c>
      <c r="C145" s="38" t="s">
        <v>728</v>
      </c>
      <c r="D145" s="38" t="s">
        <v>729</v>
      </c>
      <c r="E145" s="38" t="s">
        <v>730</v>
      </c>
      <c r="F145" s="39" t="s">
        <v>111</v>
      </c>
      <c r="G145" s="40">
        <v>6177.07</v>
      </c>
      <c r="H145" s="40">
        <v>6177.07</v>
      </c>
    </row>
    <row r="146" spans="1:8" ht="22.5">
      <c r="A146" s="38" t="s">
        <v>731</v>
      </c>
      <c r="B146" s="38" t="s">
        <v>732</v>
      </c>
      <c r="C146" s="38" t="s">
        <v>733</v>
      </c>
      <c r="D146" s="38" t="s">
        <v>734</v>
      </c>
      <c r="E146" s="38" t="s">
        <v>735</v>
      </c>
      <c r="F146" s="39" t="s">
        <v>53</v>
      </c>
      <c r="G146" s="40">
        <v>105</v>
      </c>
      <c r="H146" s="40">
        <v>0</v>
      </c>
    </row>
    <row r="147" spans="1:8" ht="22.5">
      <c r="A147" s="41" t="s">
        <v>736</v>
      </c>
      <c r="B147" s="41" t="s">
        <v>737</v>
      </c>
      <c r="C147" s="42" t="s">
        <v>738</v>
      </c>
      <c r="D147" s="43" t="s">
        <v>739</v>
      </c>
      <c r="E147" s="44" t="s">
        <v>740</v>
      </c>
      <c r="F147" s="45" t="s">
        <v>36</v>
      </c>
      <c r="G147" s="46">
        <v>5.4</v>
      </c>
      <c r="H147" s="46">
        <v>0</v>
      </c>
    </row>
    <row r="148" spans="1:8" ht="22.5">
      <c r="A148" s="38" t="s">
        <v>741</v>
      </c>
      <c r="B148" s="38" t="s">
        <v>742</v>
      </c>
      <c r="C148" s="38" t="s">
        <v>743</v>
      </c>
      <c r="D148" s="38" t="s">
        <v>744</v>
      </c>
      <c r="E148" s="38" t="s">
        <v>745</v>
      </c>
      <c r="F148" s="39" t="s">
        <v>47</v>
      </c>
      <c r="G148" s="40">
        <v>10245.5</v>
      </c>
      <c r="H148" s="40">
        <v>0</v>
      </c>
    </row>
    <row r="149" spans="1:8" ht="14.25">
      <c r="A149" s="38" t="s">
        <v>746</v>
      </c>
      <c r="B149" s="38" t="s">
        <v>747</v>
      </c>
      <c r="C149" s="38" t="s">
        <v>748</v>
      </c>
      <c r="D149" s="38" t="s">
        <v>749</v>
      </c>
      <c r="E149" s="38" t="s">
        <v>750</v>
      </c>
      <c r="F149" s="39" t="s">
        <v>290</v>
      </c>
      <c r="G149" s="40">
        <v>341.94</v>
      </c>
      <c r="H149" s="40">
        <v>0</v>
      </c>
    </row>
    <row r="150" spans="1:8" ht="22.5">
      <c r="A150" s="38" t="s">
        <v>751</v>
      </c>
      <c r="B150" s="38" t="s">
        <v>752</v>
      </c>
      <c r="C150" s="38" t="s">
        <v>753</v>
      </c>
      <c r="D150" s="38" t="s">
        <v>754</v>
      </c>
      <c r="E150" s="38" t="s">
        <v>755</v>
      </c>
      <c r="F150" s="39" t="s">
        <v>53</v>
      </c>
      <c r="G150" s="40">
        <v>552</v>
      </c>
      <c r="H150" s="40">
        <v>0</v>
      </c>
    </row>
    <row r="151" spans="1:8" ht="22.5">
      <c r="A151" s="41" t="s">
        <v>756</v>
      </c>
      <c r="B151" s="41" t="s">
        <v>757</v>
      </c>
      <c r="C151" s="42" t="s">
        <v>758</v>
      </c>
      <c r="D151" s="43" t="s">
        <v>759</v>
      </c>
      <c r="E151" s="44" t="s">
        <v>760</v>
      </c>
      <c r="F151" s="45" t="s">
        <v>36</v>
      </c>
      <c r="G151" s="46">
        <v>12.33</v>
      </c>
      <c r="H151" s="46">
        <v>0</v>
      </c>
    </row>
    <row r="152" spans="1:8" ht="22.5">
      <c r="A152" s="41" t="s">
        <v>761</v>
      </c>
      <c r="B152" s="41" t="s">
        <v>762</v>
      </c>
      <c r="C152" s="42" t="s">
        <v>763</v>
      </c>
      <c r="D152" s="43" t="s">
        <v>764</v>
      </c>
      <c r="E152" s="44" t="s">
        <v>765</v>
      </c>
      <c r="F152" s="45" t="s">
        <v>36</v>
      </c>
      <c r="G152" s="46">
        <v>35.06</v>
      </c>
      <c r="H152" s="46">
        <v>0</v>
      </c>
    </row>
    <row r="153" spans="1:8" ht="22.5">
      <c r="A153" s="38" t="s">
        <v>766</v>
      </c>
      <c r="B153" s="38" t="s">
        <v>767</v>
      </c>
      <c r="C153" s="38" t="s">
        <v>768</v>
      </c>
      <c r="D153" s="38" t="s">
        <v>769</v>
      </c>
      <c r="E153" s="38" t="s">
        <v>770</v>
      </c>
      <c r="F153" s="39" t="s">
        <v>15</v>
      </c>
      <c r="G153" s="40">
        <v>76594.11</v>
      </c>
      <c r="H153" s="40">
        <v>0</v>
      </c>
    </row>
    <row r="154" spans="1:8" ht="22.5">
      <c r="A154" s="38" t="s">
        <v>771</v>
      </c>
      <c r="B154" s="38" t="s">
        <v>772</v>
      </c>
      <c r="C154" s="38" t="s">
        <v>773</v>
      </c>
      <c r="D154" s="38" t="s">
        <v>774</v>
      </c>
      <c r="E154" s="38" t="s">
        <v>775</v>
      </c>
      <c r="F154" s="39" t="s">
        <v>15</v>
      </c>
      <c r="G154" s="40">
        <v>7797.63</v>
      </c>
      <c r="H154" s="40">
        <v>0</v>
      </c>
    </row>
    <row r="155" spans="1:8" ht="14.25">
      <c r="A155" s="38" t="s">
        <v>776</v>
      </c>
      <c r="B155" s="38" t="s">
        <v>777</v>
      </c>
      <c r="C155" s="38" t="s">
        <v>778</v>
      </c>
      <c r="D155" s="38" t="s">
        <v>779</v>
      </c>
      <c r="E155" s="38" t="s">
        <v>780</v>
      </c>
      <c r="F155" s="39" t="s">
        <v>615</v>
      </c>
      <c r="G155" s="40">
        <v>18640.19</v>
      </c>
      <c r="H155" s="40">
        <v>6970.33</v>
      </c>
    </row>
    <row r="156" spans="1:8" ht="14.25">
      <c r="A156" s="38" t="s">
        <v>781</v>
      </c>
      <c r="B156" s="38" t="s">
        <v>782</v>
      </c>
      <c r="C156" s="38" t="s">
        <v>783</v>
      </c>
      <c r="D156" s="38" t="s">
        <v>784</v>
      </c>
      <c r="E156" s="38" t="s">
        <v>785</v>
      </c>
      <c r="F156" s="39" t="s">
        <v>47</v>
      </c>
      <c r="G156" s="40">
        <v>49835.79</v>
      </c>
      <c r="H156" s="40">
        <v>0</v>
      </c>
    </row>
    <row r="157" spans="1:8" ht="14.25">
      <c r="A157" s="38" t="s">
        <v>786</v>
      </c>
      <c r="B157" s="38" t="s">
        <v>787</v>
      </c>
      <c r="C157" s="38" t="s">
        <v>788</v>
      </c>
      <c r="D157" s="38" t="s">
        <v>789</v>
      </c>
      <c r="E157" s="38" t="s">
        <v>790</v>
      </c>
      <c r="F157" s="39" t="s">
        <v>53</v>
      </c>
      <c r="G157" s="40">
        <v>37.24</v>
      </c>
      <c r="H157" s="40">
        <v>37.24</v>
      </c>
    </row>
    <row r="158" spans="1:8" ht="14.25">
      <c r="A158" s="38" t="s">
        <v>791</v>
      </c>
      <c r="B158" s="38" t="s">
        <v>792</v>
      </c>
      <c r="C158" s="38" t="s">
        <v>793</v>
      </c>
      <c r="D158" s="38" t="s">
        <v>794</v>
      </c>
      <c r="E158" s="38" t="s">
        <v>795</v>
      </c>
      <c r="F158" s="39" t="s">
        <v>47</v>
      </c>
      <c r="G158" s="40">
        <v>19194.26</v>
      </c>
      <c r="H158" s="40">
        <v>0</v>
      </c>
    </row>
    <row r="159" spans="1:8" ht="22.5">
      <c r="A159" s="38" t="s">
        <v>796</v>
      </c>
      <c r="B159" s="38" t="s">
        <v>797</v>
      </c>
      <c r="C159" s="38" t="s">
        <v>798</v>
      </c>
      <c r="D159" s="38" t="s">
        <v>799</v>
      </c>
      <c r="E159" s="38" t="s">
        <v>800</v>
      </c>
      <c r="F159" s="39" t="s">
        <v>801</v>
      </c>
      <c r="G159" s="40">
        <v>350</v>
      </c>
      <c r="H159" s="40">
        <v>350</v>
      </c>
    </row>
    <row r="160" spans="1:8" ht="14.25">
      <c r="A160" s="41" t="s">
        <v>802</v>
      </c>
      <c r="B160" s="41" t="s">
        <v>803</v>
      </c>
      <c r="C160" s="42" t="s">
        <v>804</v>
      </c>
      <c r="D160" s="43" t="s">
        <v>805</v>
      </c>
      <c r="E160" s="44" t="s">
        <v>806</v>
      </c>
      <c r="F160" s="45" t="s">
        <v>36</v>
      </c>
      <c r="G160" s="46">
        <v>180</v>
      </c>
      <c r="H160" s="46">
        <v>0</v>
      </c>
    </row>
    <row r="161" spans="1:8" ht="22.5">
      <c r="A161" s="38" t="s">
        <v>807</v>
      </c>
      <c r="B161" s="38" t="s">
        <v>808</v>
      </c>
      <c r="C161" s="38" t="s">
        <v>809</v>
      </c>
      <c r="D161" s="38" t="s">
        <v>810</v>
      </c>
      <c r="E161" s="38" t="s">
        <v>811</v>
      </c>
      <c r="F161" s="39" t="s">
        <v>47</v>
      </c>
      <c r="G161" s="40">
        <v>47414.29</v>
      </c>
      <c r="H161" s="40">
        <v>0</v>
      </c>
    </row>
    <row r="162" spans="1:8" ht="14.25">
      <c r="A162" s="38" t="s">
        <v>812</v>
      </c>
      <c r="B162" s="38" t="s">
        <v>813</v>
      </c>
      <c r="C162" s="38" t="s">
        <v>814</v>
      </c>
      <c r="D162" s="38" t="s">
        <v>815</v>
      </c>
      <c r="E162" s="38" t="s">
        <v>816</v>
      </c>
      <c r="F162" s="39" t="s">
        <v>111</v>
      </c>
      <c r="G162" s="40">
        <v>826749.89</v>
      </c>
      <c r="H162" s="40">
        <v>0</v>
      </c>
    </row>
    <row r="163" spans="1:8" ht="22.5">
      <c r="A163" s="38" t="s">
        <v>817</v>
      </c>
      <c r="B163" s="38" t="s">
        <v>818</v>
      </c>
      <c r="C163" s="38" t="s">
        <v>819</v>
      </c>
      <c r="D163" s="38" t="s">
        <v>820</v>
      </c>
      <c r="E163" s="38" t="s">
        <v>821</v>
      </c>
      <c r="F163" s="39" t="s">
        <v>15</v>
      </c>
      <c r="G163" s="40">
        <v>63393.9</v>
      </c>
      <c r="H163" s="40">
        <v>0</v>
      </c>
    </row>
    <row r="164" spans="1:8" ht="22.5">
      <c r="A164" s="38" t="s">
        <v>822</v>
      </c>
      <c r="B164" s="38" t="s">
        <v>823</v>
      </c>
      <c r="C164" s="38" t="s">
        <v>824</v>
      </c>
      <c r="D164" s="38" t="s">
        <v>825</v>
      </c>
      <c r="E164" s="38" t="s">
        <v>826</v>
      </c>
      <c r="F164" s="39" t="s">
        <v>15</v>
      </c>
      <c r="G164" s="40">
        <v>373906.61</v>
      </c>
      <c r="H164" s="40">
        <v>46659.86</v>
      </c>
    </row>
    <row r="165" spans="1:8" ht="22.5">
      <c r="A165" s="38" t="s">
        <v>827</v>
      </c>
      <c r="B165" s="38" t="s">
        <v>828</v>
      </c>
      <c r="C165" s="38" t="s">
        <v>829</v>
      </c>
      <c r="D165" s="38" t="s">
        <v>830</v>
      </c>
      <c r="E165" s="38" t="s">
        <v>831</v>
      </c>
      <c r="F165" s="39" t="s">
        <v>615</v>
      </c>
      <c r="G165" s="40">
        <v>8995.05</v>
      </c>
      <c r="H165" s="40">
        <v>8995.05</v>
      </c>
    </row>
    <row r="166" spans="1:8" ht="14.25">
      <c r="A166" s="38" t="s">
        <v>832</v>
      </c>
      <c r="B166" s="38" t="s">
        <v>833</v>
      </c>
      <c r="C166" s="38" t="s">
        <v>834</v>
      </c>
      <c r="D166" s="38" t="s">
        <v>835</v>
      </c>
      <c r="E166" s="38" t="s">
        <v>836</v>
      </c>
      <c r="F166" s="39" t="s">
        <v>615</v>
      </c>
      <c r="G166" s="40">
        <v>2899.98</v>
      </c>
      <c r="H166" s="40">
        <v>0</v>
      </c>
    </row>
    <row r="167" spans="1:8" ht="14.25">
      <c r="A167" s="38" t="s">
        <v>837</v>
      </c>
      <c r="B167" s="38" t="s">
        <v>838</v>
      </c>
      <c r="C167" s="38" t="s">
        <v>839</v>
      </c>
      <c r="D167" s="38" t="s">
        <v>840</v>
      </c>
      <c r="E167" s="38" t="s">
        <v>841</v>
      </c>
      <c r="F167" s="39" t="s">
        <v>53</v>
      </c>
      <c r="G167" s="40">
        <v>562</v>
      </c>
      <c r="H167" s="40">
        <v>0</v>
      </c>
    </row>
    <row r="168" spans="1:8" ht="22.5">
      <c r="A168" s="38" t="s">
        <v>842</v>
      </c>
      <c r="B168" s="38" t="s">
        <v>843</v>
      </c>
      <c r="C168" s="38" t="s">
        <v>844</v>
      </c>
      <c r="D168" s="38" t="s">
        <v>845</v>
      </c>
      <c r="E168" s="38" t="s">
        <v>846</v>
      </c>
      <c r="F168" s="39" t="s">
        <v>53</v>
      </c>
      <c r="G168" s="40">
        <v>10.98</v>
      </c>
      <c r="H168" s="40">
        <v>10.98</v>
      </c>
    </row>
    <row r="169" spans="1:8" ht="14.25">
      <c r="A169" s="38" t="s">
        <v>847</v>
      </c>
      <c r="B169" s="38" t="s">
        <v>848</v>
      </c>
      <c r="C169" s="38" t="s">
        <v>849</v>
      </c>
      <c r="D169" s="38" t="s">
        <v>850</v>
      </c>
      <c r="E169" s="38" t="s">
        <v>851</v>
      </c>
      <c r="F169" s="39" t="s">
        <v>111</v>
      </c>
      <c r="G169" s="40">
        <v>2672.91</v>
      </c>
      <c r="H169" s="40">
        <v>0</v>
      </c>
    </row>
    <row r="170" spans="1:8" ht="22.5">
      <c r="A170" s="41" t="s">
        <v>852</v>
      </c>
      <c r="B170" s="41" t="s">
        <v>853</v>
      </c>
      <c r="C170" s="42" t="s">
        <v>854</v>
      </c>
      <c r="D170" s="43" t="s">
        <v>855</v>
      </c>
      <c r="E170" s="44" t="s">
        <v>856</v>
      </c>
      <c r="F170" s="45" t="s">
        <v>36</v>
      </c>
      <c r="G170" s="46">
        <v>2454.42</v>
      </c>
      <c r="H170" s="46">
        <v>0</v>
      </c>
    </row>
    <row r="171" spans="1:8" ht="14.25">
      <c r="A171" s="38" t="s">
        <v>857</v>
      </c>
      <c r="B171" s="38" t="s">
        <v>858</v>
      </c>
      <c r="C171" s="38" t="s">
        <v>859</v>
      </c>
      <c r="D171" s="38" t="s">
        <v>860</v>
      </c>
      <c r="E171" s="38" t="s">
        <v>861</v>
      </c>
      <c r="F171" s="39" t="s">
        <v>47</v>
      </c>
      <c r="G171" s="40">
        <v>46677.22</v>
      </c>
      <c r="H171" s="40">
        <v>9040.77</v>
      </c>
    </row>
    <row r="172" spans="1:8" ht="22.5">
      <c r="A172" s="38" t="s">
        <v>862</v>
      </c>
      <c r="B172" s="38" t="s">
        <v>863</v>
      </c>
      <c r="C172" s="38" t="s">
        <v>864</v>
      </c>
      <c r="D172" s="38" t="s">
        <v>865</v>
      </c>
      <c r="E172" s="38" t="s">
        <v>866</v>
      </c>
      <c r="F172" s="39" t="s">
        <v>186</v>
      </c>
      <c r="G172" s="40">
        <v>4903.83</v>
      </c>
      <c r="H172" s="40">
        <v>0</v>
      </c>
    </row>
    <row r="173" spans="1:8" ht="22.5">
      <c r="A173" s="38" t="s">
        <v>867</v>
      </c>
      <c r="B173" s="38" t="s">
        <v>868</v>
      </c>
      <c r="C173" s="38" t="s">
        <v>869</v>
      </c>
      <c r="D173" s="38" t="s">
        <v>870</v>
      </c>
      <c r="E173" s="38" t="s">
        <v>871</v>
      </c>
      <c r="F173" s="39" t="s">
        <v>53</v>
      </c>
      <c r="G173" s="40">
        <v>127.01</v>
      </c>
      <c r="H173" s="40">
        <v>127.01</v>
      </c>
    </row>
    <row r="174" spans="1:8" ht="22.5">
      <c r="A174" s="38" t="s">
        <v>872</v>
      </c>
      <c r="B174" s="38" t="s">
        <v>873</v>
      </c>
      <c r="C174" s="38" t="s">
        <v>874</v>
      </c>
      <c r="D174" s="38" t="s">
        <v>875</v>
      </c>
      <c r="E174" s="38" t="s">
        <v>876</v>
      </c>
      <c r="F174" s="39" t="s">
        <v>145</v>
      </c>
      <c r="G174" s="40">
        <v>16866.44</v>
      </c>
      <c r="H174" s="40">
        <v>99.9</v>
      </c>
    </row>
    <row r="175" spans="1:8" ht="22.5">
      <c r="A175" s="41" t="s">
        <v>877</v>
      </c>
      <c r="B175" s="41" t="s">
        <v>878</v>
      </c>
      <c r="C175" s="42" t="s">
        <v>879</v>
      </c>
      <c r="D175" s="43" t="s">
        <v>880</v>
      </c>
      <c r="E175" s="44" t="s">
        <v>881</v>
      </c>
      <c r="F175" s="45" t="s">
        <v>36</v>
      </c>
      <c r="G175" s="46">
        <v>197.6</v>
      </c>
      <c r="H175" s="46">
        <v>0</v>
      </c>
    </row>
    <row r="176" spans="1:8" ht="14.25">
      <c r="A176" s="38" t="s">
        <v>882</v>
      </c>
      <c r="B176" s="38" t="s">
        <v>883</v>
      </c>
      <c r="C176" s="38" t="s">
        <v>884</v>
      </c>
      <c r="D176" s="38" t="s">
        <v>885</v>
      </c>
      <c r="E176" s="38" t="s">
        <v>886</v>
      </c>
      <c r="F176" s="39" t="s">
        <v>15</v>
      </c>
      <c r="G176" s="40">
        <v>6344.15</v>
      </c>
      <c r="H176" s="40">
        <v>0</v>
      </c>
    </row>
    <row r="177" spans="1:8" ht="22.5">
      <c r="A177" s="38" t="s">
        <v>887</v>
      </c>
      <c r="B177" s="38" t="s">
        <v>888</v>
      </c>
      <c r="C177" s="38" t="s">
        <v>889</v>
      </c>
      <c r="D177" s="38" t="s">
        <v>890</v>
      </c>
      <c r="E177" s="38" t="s">
        <v>891</v>
      </c>
      <c r="F177" s="39" t="s">
        <v>15</v>
      </c>
      <c r="G177" s="40">
        <v>17226.86</v>
      </c>
      <c r="H177" s="40">
        <v>17226.86</v>
      </c>
    </row>
    <row r="178" spans="1:8" ht="14.25">
      <c r="A178" s="38" t="s">
        <v>892</v>
      </c>
      <c r="B178" s="38" t="s">
        <v>893</v>
      </c>
      <c r="C178" s="38" t="s">
        <v>894</v>
      </c>
      <c r="D178" s="38" t="s">
        <v>895</v>
      </c>
      <c r="E178" s="38" t="s">
        <v>896</v>
      </c>
      <c r="F178" s="39" t="s">
        <v>53</v>
      </c>
      <c r="G178" s="40">
        <v>225</v>
      </c>
      <c r="H178" s="40">
        <v>0</v>
      </c>
    </row>
    <row r="179" spans="1:8" ht="22.5">
      <c r="A179" s="38" t="s">
        <v>897</v>
      </c>
      <c r="B179" s="38" t="s">
        <v>898</v>
      </c>
      <c r="C179" s="38" t="s">
        <v>899</v>
      </c>
      <c r="D179" s="38" t="s">
        <v>900</v>
      </c>
      <c r="E179" s="38" t="s">
        <v>901</v>
      </c>
      <c r="F179" s="39" t="s">
        <v>15</v>
      </c>
      <c r="G179" s="40">
        <v>18598.59</v>
      </c>
      <c r="H179" s="40">
        <v>18598.59</v>
      </c>
    </row>
    <row r="180" spans="1:8" ht="22.5">
      <c r="A180" s="38" t="s">
        <v>902</v>
      </c>
      <c r="B180" s="38" t="s">
        <v>903</v>
      </c>
      <c r="C180" s="38" t="s">
        <v>904</v>
      </c>
      <c r="D180" s="38" t="s">
        <v>905</v>
      </c>
      <c r="E180" s="38" t="s">
        <v>906</v>
      </c>
      <c r="F180" s="39" t="s">
        <v>111</v>
      </c>
      <c r="G180" s="40">
        <v>51114.42</v>
      </c>
      <c r="H180" s="40">
        <v>0</v>
      </c>
    </row>
    <row r="181" spans="1:8" ht="14.25">
      <c r="A181" s="38" t="s">
        <v>907</v>
      </c>
      <c r="B181" s="38" t="s">
        <v>908</v>
      </c>
      <c r="C181" s="38" t="s">
        <v>909</v>
      </c>
      <c r="D181" s="38" t="s">
        <v>910</v>
      </c>
      <c r="E181" s="38" t="s">
        <v>911</v>
      </c>
      <c r="F181" s="39" t="s">
        <v>15</v>
      </c>
      <c r="G181" s="40">
        <v>17001.91</v>
      </c>
      <c r="H181" s="40">
        <v>0</v>
      </c>
    </row>
    <row r="182" spans="1:8" ht="22.5">
      <c r="A182" s="38" t="s">
        <v>912</v>
      </c>
      <c r="B182" s="38" t="s">
        <v>913</v>
      </c>
      <c r="C182" s="38" t="s">
        <v>914</v>
      </c>
      <c r="D182" s="38" t="s">
        <v>915</v>
      </c>
      <c r="E182" s="38" t="s">
        <v>916</v>
      </c>
      <c r="F182" s="39" t="s">
        <v>53</v>
      </c>
      <c r="G182" s="40">
        <v>50</v>
      </c>
      <c r="H182" s="40">
        <v>0</v>
      </c>
    </row>
    <row r="183" spans="1:8" ht="14.25">
      <c r="A183" s="47" t="s">
        <v>917</v>
      </c>
      <c r="B183" s="47" t="s">
        <v>918</v>
      </c>
      <c r="C183" s="48" t="s">
        <v>919</v>
      </c>
      <c r="D183" s="48" t="s">
        <v>920</v>
      </c>
      <c r="E183" s="44" t="s">
        <v>921</v>
      </c>
      <c r="F183" s="48" t="s">
        <v>36</v>
      </c>
      <c r="G183" s="49">
        <v>26.75</v>
      </c>
      <c r="H183" s="40">
        <v>0</v>
      </c>
    </row>
    <row r="184" spans="1:8" ht="14.25">
      <c r="A184" s="38" t="s">
        <v>922</v>
      </c>
      <c r="B184" s="38" t="s">
        <v>923</v>
      </c>
      <c r="C184" s="38" t="s">
        <v>924</v>
      </c>
      <c r="D184" s="38" t="s">
        <v>925</v>
      </c>
      <c r="E184" s="38" t="s">
        <v>926</v>
      </c>
      <c r="F184" s="39" t="s">
        <v>15</v>
      </c>
      <c r="G184" s="40">
        <v>1061.58</v>
      </c>
      <c r="H184" s="40">
        <v>0</v>
      </c>
    </row>
    <row r="185" spans="1:8" ht="22.5">
      <c r="A185" s="38" t="s">
        <v>927</v>
      </c>
      <c r="B185" s="38" t="s">
        <v>928</v>
      </c>
      <c r="C185" s="38" t="s">
        <v>929</v>
      </c>
      <c r="D185" s="38" t="s">
        <v>930</v>
      </c>
      <c r="E185" s="38" t="s">
        <v>931</v>
      </c>
      <c r="F185" s="39" t="s">
        <v>15</v>
      </c>
      <c r="G185" s="40">
        <v>68686.57</v>
      </c>
      <c r="H185" s="40">
        <v>24283.84</v>
      </c>
    </row>
    <row r="186" spans="1:8" ht="14.25">
      <c r="A186" s="38" t="s">
        <v>932</v>
      </c>
      <c r="B186" s="38" t="s">
        <v>933</v>
      </c>
      <c r="C186" s="38" t="s">
        <v>934</v>
      </c>
      <c r="D186" s="38" t="s">
        <v>935</v>
      </c>
      <c r="E186" s="38" t="s">
        <v>936</v>
      </c>
      <c r="F186" s="39" t="s">
        <v>186</v>
      </c>
      <c r="G186" s="40">
        <v>83975.87</v>
      </c>
      <c r="H186" s="40">
        <v>0</v>
      </c>
    </row>
    <row r="187" spans="1:8" ht="22.5">
      <c r="A187" s="38" t="s">
        <v>937</v>
      </c>
      <c r="B187" s="38" t="s">
        <v>938</v>
      </c>
      <c r="C187" s="38" t="s">
        <v>939</v>
      </c>
      <c r="D187" s="38" t="s">
        <v>940</v>
      </c>
      <c r="E187" s="38" t="s">
        <v>941</v>
      </c>
      <c r="F187" s="39" t="s">
        <v>47</v>
      </c>
      <c r="G187" s="40">
        <v>7270.94</v>
      </c>
      <c r="H187" s="40">
        <v>812.93</v>
      </c>
    </row>
    <row r="188" spans="1:8" ht="22.5">
      <c r="A188" s="38" t="s">
        <v>942</v>
      </c>
      <c r="B188" s="38" t="s">
        <v>943</v>
      </c>
      <c r="C188" s="38" t="s">
        <v>944</v>
      </c>
      <c r="D188" s="38" t="s">
        <v>945</v>
      </c>
      <c r="E188" s="38" t="s">
        <v>946</v>
      </c>
      <c r="F188" s="39" t="s">
        <v>376</v>
      </c>
      <c r="G188" s="40">
        <f>5531.45+90</f>
        <v>5621.45</v>
      </c>
      <c r="H188" s="40">
        <f>5531.45+90</f>
        <v>5621.45</v>
      </c>
    </row>
    <row r="189" spans="1:8" ht="14.25">
      <c r="A189" s="38" t="s">
        <v>947</v>
      </c>
      <c r="B189" s="38" t="s">
        <v>948</v>
      </c>
      <c r="C189" s="38" t="s">
        <v>949</v>
      </c>
      <c r="D189" s="38" t="s">
        <v>950</v>
      </c>
      <c r="E189" s="38" t="s">
        <v>951</v>
      </c>
      <c r="F189" s="39" t="s">
        <v>15</v>
      </c>
      <c r="G189" s="40">
        <v>12005.55</v>
      </c>
      <c r="H189" s="40">
        <v>12005.55</v>
      </c>
    </row>
    <row r="190" spans="1:8" ht="22.5">
      <c r="A190" s="38" t="s">
        <v>952</v>
      </c>
      <c r="B190" s="38" t="s">
        <v>953</v>
      </c>
      <c r="C190" s="38" t="s">
        <v>954</v>
      </c>
      <c r="D190" s="38" t="s">
        <v>955</v>
      </c>
      <c r="E190" s="38" t="s">
        <v>956</v>
      </c>
      <c r="F190" s="39" t="s">
        <v>47</v>
      </c>
      <c r="G190" s="40">
        <v>4188.75</v>
      </c>
      <c r="H190" s="40">
        <v>0</v>
      </c>
    </row>
    <row r="191" spans="1:8" ht="22.5">
      <c r="A191" s="38" t="s">
        <v>957</v>
      </c>
      <c r="B191" s="38" t="s">
        <v>958</v>
      </c>
      <c r="C191" s="38" t="s">
        <v>959</v>
      </c>
      <c r="D191" s="38" t="s">
        <v>960</v>
      </c>
      <c r="E191" s="38" t="s">
        <v>961</v>
      </c>
      <c r="F191" s="39" t="s">
        <v>53</v>
      </c>
      <c r="G191" s="40">
        <v>150.51</v>
      </c>
      <c r="H191" s="40">
        <v>150.51</v>
      </c>
    </row>
    <row r="192" spans="1:8" ht="22.5">
      <c r="A192" s="38" t="s">
        <v>962</v>
      </c>
      <c r="B192" s="38" t="s">
        <v>963</v>
      </c>
      <c r="C192" s="38" t="s">
        <v>964</v>
      </c>
      <c r="D192" s="38" t="s">
        <v>965</v>
      </c>
      <c r="E192" s="38" t="s">
        <v>966</v>
      </c>
      <c r="F192" s="39" t="s">
        <v>145</v>
      </c>
      <c r="G192" s="40">
        <f>142848.09+1315.16</f>
        <v>144163.25</v>
      </c>
      <c r="H192" s="40">
        <v>9</v>
      </c>
    </row>
    <row r="193" spans="1:8" ht="22.5">
      <c r="A193" s="47" t="s">
        <v>967</v>
      </c>
      <c r="B193" s="47" t="s">
        <v>968</v>
      </c>
      <c r="C193" s="48" t="s">
        <v>969</v>
      </c>
      <c r="D193" s="48" t="s">
        <v>970</v>
      </c>
      <c r="E193" s="44" t="s">
        <v>971</v>
      </c>
      <c r="F193" s="48" t="s">
        <v>36</v>
      </c>
      <c r="G193" s="49">
        <v>60</v>
      </c>
      <c r="H193" s="40">
        <v>0</v>
      </c>
    </row>
    <row r="194" spans="1:8" ht="14.25">
      <c r="A194" s="38" t="s">
        <v>972</v>
      </c>
      <c r="B194" s="38" t="s">
        <v>973</v>
      </c>
      <c r="C194" s="38" t="s">
        <v>974</v>
      </c>
      <c r="D194" s="38" t="s">
        <v>975</v>
      </c>
      <c r="E194" s="38" t="s">
        <v>976</v>
      </c>
      <c r="F194" s="39" t="s">
        <v>977</v>
      </c>
      <c r="G194" s="40">
        <v>41423.61</v>
      </c>
      <c r="H194" s="40">
        <v>0</v>
      </c>
    </row>
    <row r="195" spans="1:8" ht="14.25">
      <c r="A195" s="41" t="s">
        <v>978</v>
      </c>
      <c r="B195" s="41" t="s">
        <v>979</v>
      </c>
      <c r="C195" s="42" t="s">
        <v>980</v>
      </c>
      <c r="D195" s="43" t="s">
        <v>981</v>
      </c>
      <c r="E195" s="44" t="s">
        <v>982</v>
      </c>
      <c r="F195" s="45" t="s">
        <v>36</v>
      </c>
      <c r="G195" s="46">
        <v>604.21</v>
      </c>
      <c r="H195" s="46">
        <v>0</v>
      </c>
    </row>
    <row r="196" spans="1:8" ht="14.25">
      <c r="A196" s="38" t="s">
        <v>983</v>
      </c>
      <c r="B196" s="38" t="s">
        <v>984</v>
      </c>
      <c r="C196" s="38" t="s">
        <v>985</v>
      </c>
      <c r="D196" s="38" t="s">
        <v>986</v>
      </c>
      <c r="E196" s="38" t="s">
        <v>987</v>
      </c>
      <c r="F196" s="39" t="s">
        <v>15</v>
      </c>
      <c r="G196" s="40">
        <v>103538.47</v>
      </c>
      <c r="H196" s="40">
        <v>0</v>
      </c>
    </row>
    <row r="197" spans="1:8" ht="14.25">
      <c r="A197" s="38" t="s">
        <v>988</v>
      </c>
      <c r="B197" s="38" t="s">
        <v>989</v>
      </c>
      <c r="C197" s="38" t="s">
        <v>990</v>
      </c>
      <c r="D197" s="38" t="s">
        <v>991</v>
      </c>
      <c r="E197" s="38" t="s">
        <v>992</v>
      </c>
      <c r="F197" s="39" t="s">
        <v>615</v>
      </c>
      <c r="G197" s="40">
        <v>8682.58</v>
      </c>
      <c r="H197" s="40">
        <v>0</v>
      </c>
    </row>
    <row r="198" spans="1:8" ht="22.5">
      <c r="A198" s="38" t="s">
        <v>993</v>
      </c>
      <c r="B198" s="38" t="s">
        <v>994</v>
      </c>
      <c r="C198" s="38" t="s">
        <v>995</v>
      </c>
      <c r="D198" s="38" t="s">
        <v>996</v>
      </c>
      <c r="E198" s="38" t="s">
        <v>997</v>
      </c>
      <c r="F198" s="39" t="s">
        <v>47</v>
      </c>
      <c r="G198" s="40">
        <v>11600.55</v>
      </c>
      <c r="H198" s="40">
        <v>0</v>
      </c>
    </row>
    <row r="199" spans="1:8" ht="22.5">
      <c r="A199" s="38" t="s">
        <v>998</v>
      </c>
      <c r="B199" s="38" t="s">
        <v>999</v>
      </c>
      <c r="C199" s="38" t="s">
        <v>1000</v>
      </c>
      <c r="D199" s="38" t="s">
        <v>1001</v>
      </c>
      <c r="E199" s="38" t="s">
        <v>1002</v>
      </c>
      <c r="F199" s="39" t="s">
        <v>47</v>
      </c>
      <c r="G199" s="40">
        <v>52155.24</v>
      </c>
      <c r="H199" s="40">
        <v>0</v>
      </c>
    </row>
    <row r="200" spans="1:8" ht="22.5">
      <c r="A200" s="38" t="s">
        <v>1003</v>
      </c>
      <c r="B200" s="38" t="s">
        <v>1004</v>
      </c>
      <c r="C200" s="38" t="s">
        <v>1005</v>
      </c>
      <c r="D200" s="38" t="s">
        <v>1006</v>
      </c>
      <c r="E200" s="38" t="s">
        <v>1007</v>
      </c>
      <c r="F200" s="39" t="s">
        <v>111</v>
      </c>
      <c r="G200" s="40">
        <v>5952.23</v>
      </c>
      <c r="H200" s="40">
        <v>5952.23</v>
      </c>
    </row>
    <row r="201" spans="1:8" ht="14.25">
      <c r="A201" s="38" t="s">
        <v>1008</v>
      </c>
      <c r="B201" s="38" t="s">
        <v>1009</v>
      </c>
      <c r="C201" s="38" t="s">
        <v>1010</v>
      </c>
      <c r="D201" s="38" t="s">
        <v>1011</v>
      </c>
      <c r="E201" s="38" t="s">
        <v>1012</v>
      </c>
      <c r="F201" s="39" t="s">
        <v>53</v>
      </c>
      <c r="G201" s="40">
        <v>111.97</v>
      </c>
      <c r="H201" s="40">
        <v>0</v>
      </c>
    </row>
    <row r="202" spans="1:8" ht="22.5">
      <c r="A202" s="38" t="s">
        <v>1013</v>
      </c>
      <c r="B202" s="38" t="s">
        <v>1014</v>
      </c>
      <c r="C202" s="38" t="s">
        <v>1015</v>
      </c>
      <c r="D202" s="38" t="s">
        <v>1016</v>
      </c>
      <c r="E202" s="38" t="s">
        <v>1017</v>
      </c>
      <c r="F202" s="39" t="s">
        <v>111</v>
      </c>
      <c r="G202" s="40">
        <v>28188.04</v>
      </c>
      <c r="H202" s="40">
        <v>28188.04</v>
      </c>
    </row>
    <row r="203" spans="1:8" ht="14.25">
      <c r="A203" s="52" t="s">
        <v>1018</v>
      </c>
      <c r="B203" s="53" t="s">
        <v>1019</v>
      </c>
      <c r="C203" s="54" t="s">
        <v>1020</v>
      </c>
      <c r="D203" s="54" t="s">
        <v>1021</v>
      </c>
      <c r="E203" s="44" t="s">
        <v>1022</v>
      </c>
      <c r="F203" s="54" t="s">
        <v>36</v>
      </c>
      <c r="G203" s="40">
        <v>79.91</v>
      </c>
      <c r="H203" s="40">
        <v>0</v>
      </c>
    </row>
    <row r="204" spans="1:8" ht="22.5">
      <c r="A204" s="38" t="s">
        <v>1023</v>
      </c>
      <c r="B204" s="38" t="s">
        <v>1024</v>
      </c>
      <c r="C204" s="38" t="s">
        <v>1025</v>
      </c>
      <c r="D204" s="38" t="s">
        <v>1026</v>
      </c>
      <c r="E204" s="38" t="s">
        <v>1027</v>
      </c>
      <c r="F204" s="39" t="s">
        <v>53</v>
      </c>
      <c r="G204" s="40">
        <v>360</v>
      </c>
      <c r="H204" s="40">
        <v>0</v>
      </c>
    </row>
    <row r="205" spans="1:8" ht="14.25">
      <c r="A205" s="38" t="s">
        <v>1028</v>
      </c>
      <c r="B205" s="38" t="s">
        <v>1029</v>
      </c>
      <c r="C205" s="38" t="s">
        <v>1030</v>
      </c>
      <c r="D205" s="38" t="s">
        <v>1031</v>
      </c>
      <c r="E205" s="38" t="s">
        <v>1032</v>
      </c>
      <c r="F205" s="39" t="s">
        <v>15</v>
      </c>
      <c r="G205" s="40">
        <v>99209.05</v>
      </c>
      <c r="H205" s="40">
        <v>99209.05</v>
      </c>
    </row>
    <row r="206" spans="1:8" ht="14.25">
      <c r="A206" s="38" t="s">
        <v>1033</v>
      </c>
      <c r="B206" s="38" t="s">
        <v>1034</v>
      </c>
      <c r="C206" s="38" t="s">
        <v>1035</v>
      </c>
      <c r="D206" s="38" t="s">
        <v>1036</v>
      </c>
      <c r="E206" s="38" t="s">
        <v>1037</v>
      </c>
      <c r="F206" s="39" t="s">
        <v>1038</v>
      </c>
      <c r="G206" s="40">
        <v>1403254.32</v>
      </c>
      <c r="H206" s="40">
        <v>0</v>
      </c>
    </row>
    <row r="207" spans="1:8" ht="22.5">
      <c r="A207" s="38" t="s">
        <v>1039</v>
      </c>
      <c r="B207" s="38" t="s">
        <v>1040</v>
      </c>
      <c r="C207" s="38" t="s">
        <v>1041</v>
      </c>
      <c r="D207" s="38" t="s">
        <v>1042</v>
      </c>
      <c r="E207" s="38" t="s">
        <v>1043</v>
      </c>
      <c r="F207" s="39" t="s">
        <v>47</v>
      </c>
      <c r="G207" s="40">
        <v>55434.04</v>
      </c>
      <c r="H207" s="40">
        <v>1368.97</v>
      </c>
    </row>
    <row r="208" spans="1:8" ht="14.25">
      <c r="A208" s="38" t="s">
        <v>1044</v>
      </c>
      <c r="B208" s="38" t="s">
        <v>1045</v>
      </c>
      <c r="C208" s="38" t="s">
        <v>1046</v>
      </c>
      <c r="D208" s="38" t="s">
        <v>1047</v>
      </c>
      <c r="E208" s="38" t="s">
        <v>1048</v>
      </c>
      <c r="F208" s="39" t="s">
        <v>15</v>
      </c>
      <c r="G208" s="40">
        <v>35248.65</v>
      </c>
      <c r="H208" s="40">
        <v>0</v>
      </c>
    </row>
    <row r="209" spans="1:8" ht="14.25">
      <c r="A209" s="38" t="s">
        <v>1049</v>
      </c>
      <c r="B209" s="38" t="s">
        <v>1050</v>
      </c>
      <c r="C209" s="38" t="s">
        <v>1051</v>
      </c>
      <c r="D209" s="38" t="s">
        <v>1052</v>
      </c>
      <c r="E209" s="38" t="s">
        <v>1053</v>
      </c>
      <c r="F209" s="39" t="s">
        <v>53</v>
      </c>
      <c r="G209" s="40">
        <v>1635</v>
      </c>
      <c r="H209" s="40">
        <v>555</v>
      </c>
    </row>
    <row r="210" spans="1:8" ht="14.25">
      <c r="A210" s="38" t="s">
        <v>1054</v>
      </c>
      <c r="B210" s="38" t="s">
        <v>1055</v>
      </c>
      <c r="C210" s="38" t="s">
        <v>1056</v>
      </c>
      <c r="D210" s="38" t="s">
        <v>1057</v>
      </c>
      <c r="E210" s="38" t="s">
        <v>1058</v>
      </c>
      <c r="F210" s="39" t="s">
        <v>15</v>
      </c>
      <c r="G210" s="40">
        <v>16329.54</v>
      </c>
      <c r="H210" s="40">
        <v>0</v>
      </c>
    </row>
    <row r="211" spans="1:8" ht="22.5">
      <c r="A211" s="38" t="s">
        <v>1059</v>
      </c>
      <c r="B211" s="38" t="s">
        <v>1060</v>
      </c>
      <c r="C211" s="38" t="s">
        <v>1061</v>
      </c>
      <c r="D211" s="38" t="s">
        <v>1062</v>
      </c>
      <c r="E211" s="38" t="s">
        <v>1063</v>
      </c>
      <c r="F211" s="39" t="s">
        <v>145</v>
      </c>
      <c r="G211" s="40">
        <v>10293.2</v>
      </c>
      <c r="H211" s="40">
        <v>1096.25</v>
      </c>
    </row>
    <row r="212" spans="1:8" ht="22.5">
      <c r="A212" s="38" t="s">
        <v>1064</v>
      </c>
      <c r="B212" s="38" t="s">
        <v>1065</v>
      </c>
      <c r="C212" s="38" t="s">
        <v>1066</v>
      </c>
      <c r="D212" s="38" t="s">
        <v>1067</v>
      </c>
      <c r="E212" s="38" t="s">
        <v>1068</v>
      </c>
      <c r="F212" s="39" t="s">
        <v>53</v>
      </c>
      <c r="G212" s="40">
        <v>670.95</v>
      </c>
      <c r="H212" s="40">
        <v>108.45</v>
      </c>
    </row>
    <row r="213" spans="1:8" ht="14.25">
      <c r="A213" s="52" t="s">
        <v>1069</v>
      </c>
      <c r="B213" s="53" t="s">
        <v>1070</v>
      </c>
      <c r="C213" s="54" t="s">
        <v>1071</v>
      </c>
      <c r="D213" s="54" t="s">
        <v>1072</v>
      </c>
      <c r="E213" s="44" t="s">
        <v>1073</v>
      </c>
      <c r="F213" s="54" t="s">
        <v>36</v>
      </c>
      <c r="G213" s="40">
        <v>19.47</v>
      </c>
      <c r="H213" s="40">
        <v>0</v>
      </c>
    </row>
    <row r="214" spans="1:8" ht="22.5">
      <c r="A214" s="41" t="s">
        <v>1074</v>
      </c>
      <c r="B214" s="41" t="s">
        <v>1075</v>
      </c>
      <c r="C214" s="42" t="s">
        <v>1076</v>
      </c>
      <c r="D214" s="43" t="s">
        <v>1077</v>
      </c>
      <c r="E214" s="44" t="s">
        <v>1078</v>
      </c>
      <c r="F214" s="45" t="s">
        <v>36</v>
      </c>
      <c r="G214" s="46">
        <v>540</v>
      </c>
      <c r="H214" s="46">
        <v>0</v>
      </c>
    </row>
    <row r="215" spans="1:8" ht="22.5">
      <c r="A215" s="38" t="s">
        <v>1079</v>
      </c>
      <c r="B215" s="38" t="s">
        <v>1080</v>
      </c>
      <c r="C215" s="38" t="s">
        <v>1081</v>
      </c>
      <c r="D215" s="38" t="s">
        <v>1082</v>
      </c>
      <c r="E215" s="38" t="s">
        <v>1083</v>
      </c>
      <c r="F215" s="39" t="s">
        <v>47</v>
      </c>
      <c r="G215" s="40">
        <v>89419.87</v>
      </c>
      <c r="H215" s="40">
        <v>0</v>
      </c>
    </row>
    <row r="216" spans="1:8" ht="22.5">
      <c r="A216" s="38" t="s">
        <v>1084</v>
      </c>
      <c r="B216" s="38" t="s">
        <v>1085</v>
      </c>
      <c r="C216" s="38" t="s">
        <v>1086</v>
      </c>
      <c r="D216" s="38" t="s">
        <v>1087</v>
      </c>
      <c r="E216" s="38" t="s">
        <v>1088</v>
      </c>
      <c r="F216" s="39" t="s">
        <v>15</v>
      </c>
      <c r="G216" s="40">
        <v>24434.34</v>
      </c>
      <c r="H216" s="40">
        <v>0</v>
      </c>
    </row>
    <row r="217" spans="1:8" ht="14.25">
      <c r="A217" s="47" t="s">
        <v>1089</v>
      </c>
      <c r="B217" s="47" t="s">
        <v>1090</v>
      </c>
      <c r="C217" s="48" t="s">
        <v>1091</v>
      </c>
      <c r="D217" s="48" t="s">
        <v>1092</v>
      </c>
      <c r="E217" s="44" t="s">
        <v>1093</v>
      </c>
      <c r="F217" s="48" t="s">
        <v>36</v>
      </c>
      <c r="G217" s="49">
        <v>180</v>
      </c>
      <c r="H217" s="40">
        <v>0</v>
      </c>
    </row>
    <row r="218" spans="1:8" ht="22.5">
      <c r="A218" s="52" t="s">
        <v>1094</v>
      </c>
      <c r="B218" s="53" t="s">
        <v>1095</v>
      </c>
      <c r="C218" s="54" t="s">
        <v>1096</v>
      </c>
      <c r="D218" s="54" t="s">
        <v>1097</v>
      </c>
      <c r="E218" s="44" t="s">
        <v>1098</v>
      </c>
      <c r="F218" s="54" t="s">
        <v>36</v>
      </c>
      <c r="G218" s="40">
        <v>379.05</v>
      </c>
      <c r="H218" s="40">
        <v>0</v>
      </c>
    </row>
    <row r="219" spans="1:8" ht="22.5">
      <c r="A219" s="52" t="s">
        <v>1099</v>
      </c>
      <c r="B219" s="53" t="s">
        <v>1100</v>
      </c>
      <c r="C219" s="54" t="s">
        <v>1101</v>
      </c>
      <c r="D219" s="54" t="s">
        <v>1102</v>
      </c>
      <c r="E219" s="54" t="s">
        <v>1103</v>
      </c>
      <c r="F219" s="54" t="s">
        <v>36</v>
      </c>
      <c r="G219" s="40">
        <v>180</v>
      </c>
      <c r="H219" s="40">
        <v>0</v>
      </c>
    </row>
    <row r="220" spans="1:8" ht="22.5">
      <c r="A220" s="38" t="s">
        <v>1104</v>
      </c>
      <c r="B220" s="38" t="s">
        <v>1105</v>
      </c>
      <c r="C220" s="38" t="s">
        <v>1106</v>
      </c>
      <c r="D220" s="38" t="s">
        <v>1107</v>
      </c>
      <c r="E220" s="38" t="s">
        <v>1108</v>
      </c>
      <c r="F220" s="39" t="s">
        <v>53</v>
      </c>
      <c r="G220" s="40">
        <v>31.98</v>
      </c>
      <c r="H220" s="40">
        <v>0</v>
      </c>
    </row>
    <row r="221" spans="1:8" ht="22.5">
      <c r="A221" s="38" t="s">
        <v>1109</v>
      </c>
      <c r="B221" s="38" t="s">
        <v>1110</v>
      </c>
      <c r="C221" s="38" t="s">
        <v>1111</v>
      </c>
      <c r="D221" s="38" t="s">
        <v>1112</v>
      </c>
      <c r="E221" s="38" t="s">
        <v>1113</v>
      </c>
      <c r="F221" s="39" t="s">
        <v>47</v>
      </c>
      <c r="G221" s="40">
        <v>11077.05</v>
      </c>
      <c r="H221" s="40">
        <v>0</v>
      </c>
    </row>
    <row r="222" spans="1:8" ht="22.5">
      <c r="A222" s="38" t="s">
        <v>1114</v>
      </c>
      <c r="B222" s="38" t="s">
        <v>1115</v>
      </c>
      <c r="C222" s="38" t="s">
        <v>1116</v>
      </c>
      <c r="D222" s="38" t="s">
        <v>1117</v>
      </c>
      <c r="E222" s="38" t="s">
        <v>1118</v>
      </c>
      <c r="F222" s="39" t="s">
        <v>53</v>
      </c>
      <c r="G222" s="40">
        <v>1730.4</v>
      </c>
      <c r="H222" s="40">
        <v>974.4</v>
      </c>
    </row>
    <row r="223" spans="1:8" ht="22.5">
      <c r="A223" s="38" t="s">
        <v>1119</v>
      </c>
      <c r="B223" s="38" t="s">
        <v>1120</v>
      </c>
      <c r="C223" s="38" t="s">
        <v>1121</v>
      </c>
      <c r="D223" s="38" t="s">
        <v>1122</v>
      </c>
      <c r="E223" s="38" t="s">
        <v>1123</v>
      </c>
      <c r="F223" s="39" t="s">
        <v>186</v>
      </c>
      <c r="G223" s="40">
        <v>2690.65</v>
      </c>
      <c r="H223" s="40">
        <v>0</v>
      </c>
    </row>
    <row r="224" spans="1:8" ht="22.5">
      <c r="A224" s="38" t="s">
        <v>1124</v>
      </c>
      <c r="B224" s="38" t="s">
        <v>1125</v>
      </c>
      <c r="C224" s="38" t="s">
        <v>1126</v>
      </c>
      <c r="D224" s="38" t="s">
        <v>1127</v>
      </c>
      <c r="E224" s="38" t="s">
        <v>1128</v>
      </c>
      <c r="F224" s="39" t="s">
        <v>53</v>
      </c>
      <c r="G224" s="40">
        <v>264</v>
      </c>
      <c r="H224" s="40">
        <v>0</v>
      </c>
    </row>
    <row r="225" spans="1:8" ht="22.5">
      <c r="A225" s="38" t="s">
        <v>1129</v>
      </c>
      <c r="B225" s="38" t="s">
        <v>1130</v>
      </c>
      <c r="C225" s="38" t="s">
        <v>1131</v>
      </c>
      <c r="D225" s="38" t="s">
        <v>1132</v>
      </c>
      <c r="E225" s="38" t="s">
        <v>1133</v>
      </c>
      <c r="F225" s="39" t="s">
        <v>53</v>
      </c>
      <c r="G225" s="40">
        <v>495.93</v>
      </c>
      <c r="H225" s="40">
        <v>0</v>
      </c>
    </row>
    <row r="226" spans="1:8" ht="22.5">
      <c r="A226" s="38" t="s">
        <v>1134</v>
      </c>
      <c r="B226" s="38" t="s">
        <v>1135</v>
      </c>
      <c r="C226" s="38" t="s">
        <v>1136</v>
      </c>
      <c r="D226" s="38" t="s">
        <v>1137</v>
      </c>
      <c r="E226" s="38" t="s">
        <v>1138</v>
      </c>
      <c r="F226" s="39" t="s">
        <v>53</v>
      </c>
      <c r="G226" s="40">
        <v>74.9</v>
      </c>
      <c r="H226" s="40">
        <v>0</v>
      </c>
    </row>
    <row r="227" spans="1:8" ht="22.5">
      <c r="A227" s="38" t="s">
        <v>1139</v>
      </c>
      <c r="B227" s="38" t="s">
        <v>1140</v>
      </c>
      <c r="C227" s="38" t="s">
        <v>1141</v>
      </c>
      <c r="D227" s="38" t="s">
        <v>1142</v>
      </c>
      <c r="E227" s="38" t="s">
        <v>1143</v>
      </c>
      <c r="F227" s="39" t="s">
        <v>15</v>
      </c>
      <c r="G227" s="40">
        <v>189535.43</v>
      </c>
      <c r="H227" s="40">
        <v>0</v>
      </c>
    </row>
    <row r="228" spans="1:8" ht="22.5">
      <c r="A228" s="38" t="s">
        <v>1144</v>
      </c>
      <c r="B228" s="38" t="s">
        <v>1145</v>
      </c>
      <c r="C228" s="38" t="s">
        <v>1146</v>
      </c>
      <c r="D228" s="38" t="s">
        <v>1147</v>
      </c>
      <c r="E228" s="38" t="s">
        <v>1148</v>
      </c>
      <c r="F228" s="39" t="s">
        <v>15</v>
      </c>
      <c r="G228" s="40">
        <v>19067.72</v>
      </c>
      <c r="H228" s="40">
        <v>19067.72</v>
      </c>
    </row>
    <row r="229" spans="1:8" ht="22.5">
      <c r="A229" s="38" t="s">
        <v>1149</v>
      </c>
      <c r="B229" s="38" t="s">
        <v>1150</v>
      </c>
      <c r="C229" s="38" t="s">
        <v>1151</v>
      </c>
      <c r="D229" s="38" t="s">
        <v>1152</v>
      </c>
      <c r="E229" s="38" t="s">
        <v>1153</v>
      </c>
      <c r="F229" s="39" t="s">
        <v>212</v>
      </c>
      <c r="G229" s="40">
        <v>7401.1</v>
      </c>
      <c r="H229" s="40">
        <v>0</v>
      </c>
    </row>
    <row r="230" spans="1:8" ht="22.5">
      <c r="A230" s="38" t="s">
        <v>1154</v>
      </c>
      <c r="B230" s="38" t="s">
        <v>1155</v>
      </c>
      <c r="C230" s="38" t="s">
        <v>1156</v>
      </c>
      <c r="D230" s="38" t="s">
        <v>1157</v>
      </c>
      <c r="E230" s="38" t="s">
        <v>1158</v>
      </c>
      <c r="F230" s="39" t="s">
        <v>53</v>
      </c>
      <c r="G230" s="40">
        <v>686.4</v>
      </c>
      <c r="H230" s="40">
        <v>0</v>
      </c>
    </row>
    <row r="231" spans="1:8" ht="22.5">
      <c r="A231" s="38" t="s">
        <v>1159</v>
      </c>
      <c r="B231" s="38" t="s">
        <v>1160</v>
      </c>
      <c r="C231" s="38" t="s">
        <v>1161</v>
      </c>
      <c r="D231" s="38" t="s">
        <v>1162</v>
      </c>
      <c r="E231" s="38" t="s">
        <v>1163</v>
      </c>
      <c r="F231" s="39" t="s">
        <v>145</v>
      </c>
      <c r="G231" s="40">
        <v>514.24</v>
      </c>
      <c r="H231" s="40">
        <v>0</v>
      </c>
    </row>
    <row r="232" spans="1:8" ht="22.5">
      <c r="A232" s="38" t="s">
        <v>1164</v>
      </c>
      <c r="B232" s="38" t="s">
        <v>1165</v>
      </c>
      <c r="C232" s="38" t="s">
        <v>1166</v>
      </c>
      <c r="D232" s="38" t="s">
        <v>1167</v>
      </c>
      <c r="E232" s="38" t="s">
        <v>1168</v>
      </c>
      <c r="F232" s="39" t="s">
        <v>15</v>
      </c>
      <c r="G232" s="40">
        <v>12309.73</v>
      </c>
      <c r="H232" s="40">
        <v>0</v>
      </c>
    </row>
    <row r="233" spans="1:8" ht="22.5">
      <c r="A233" s="38" t="s">
        <v>1169</v>
      </c>
      <c r="B233" s="38" t="s">
        <v>1170</v>
      </c>
      <c r="C233" s="38" t="s">
        <v>1171</v>
      </c>
      <c r="D233" s="38" t="s">
        <v>1172</v>
      </c>
      <c r="E233" s="38" t="s">
        <v>1173</v>
      </c>
      <c r="F233" s="39" t="s">
        <v>53</v>
      </c>
      <c r="G233" s="40">
        <v>132</v>
      </c>
      <c r="H233" s="40">
        <v>0</v>
      </c>
    </row>
    <row r="234" spans="1:8" ht="14.25">
      <c r="A234" s="38" t="s">
        <v>1174</v>
      </c>
      <c r="B234" s="38" t="s">
        <v>1175</v>
      </c>
      <c r="C234" s="38" t="s">
        <v>1176</v>
      </c>
      <c r="D234" s="38" t="s">
        <v>1177</v>
      </c>
      <c r="E234" s="38" t="s">
        <v>1178</v>
      </c>
      <c r="F234" s="39" t="s">
        <v>53</v>
      </c>
      <c r="G234" s="40">
        <v>139.25</v>
      </c>
      <c r="H234" s="40">
        <v>0</v>
      </c>
    </row>
    <row r="235" spans="1:8" ht="14.25">
      <c r="A235" s="38" t="s">
        <v>1179</v>
      </c>
      <c r="B235" s="38" t="s">
        <v>1180</v>
      </c>
      <c r="C235" s="38" t="s">
        <v>1181</v>
      </c>
      <c r="D235" s="38" t="s">
        <v>1182</v>
      </c>
      <c r="E235" s="38" t="s">
        <v>1183</v>
      </c>
      <c r="F235" s="39" t="s">
        <v>47</v>
      </c>
      <c r="G235" s="40">
        <v>5627.33</v>
      </c>
      <c r="H235" s="40">
        <v>0</v>
      </c>
    </row>
    <row r="236" spans="1:8" ht="14.25">
      <c r="A236" s="38" t="s">
        <v>1184</v>
      </c>
      <c r="B236" s="38" t="s">
        <v>1185</v>
      </c>
      <c r="C236" s="38" t="s">
        <v>1186</v>
      </c>
      <c r="D236" s="38" t="s">
        <v>1187</v>
      </c>
      <c r="E236" s="38" t="s">
        <v>1188</v>
      </c>
      <c r="F236" s="39" t="s">
        <v>15</v>
      </c>
      <c r="G236" s="40">
        <v>68167.97</v>
      </c>
      <c r="H236" s="40">
        <v>0</v>
      </c>
    </row>
    <row r="237" spans="1:8" ht="22.5">
      <c r="A237" s="38" t="s">
        <v>1189</v>
      </c>
      <c r="B237" s="38" t="s">
        <v>1190</v>
      </c>
      <c r="C237" s="38" t="s">
        <v>1191</v>
      </c>
      <c r="D237" s="38" t="s">
        <v>1192</v>
      </c>
      <c r="E237" s="38" t="s">
        <v>1193</v>
      </c>
      <c r="F237" s="39" t="s">
        <v>53</v>
      </c>
      <c r="G237" s="40">
        <v>9265.12</v>
      </c>
      <c r="H237" s="40">
        <v>9265.12</v>
      </c>
    </row>
    <row r="238" spans="1:8" ht="22.5">
      <c r="A238" s="47" t="s">
        <v>1194</v>
      </c>
      <c r="B238" s="47" t="s">
        <v>1195</v>
      </c>
      <c r="C238" s="48" t="s">
        <v>1196</v>
      </c>
      <c r="D238" s="48" t="s">
        <v>1197</v>
      </c>
      <c r="E238" s="44" t="s">
        <v>1198</v>
      </c>
      <c r="F238" s="48" t="s">
        <v>36</v>
      </c>
      <c r="G238" s="49">
        <v>150</v>
      </c>
      <c r="H238" s="40">
        <v>0</v>
      </c>
    </row>
    <row r="239" spans="1:8" ht="22.5">
      <c r="A239" s="38" t="s">
        <v>1199</v>
      </c>
      <c r="B239" s="38" t="s">
        <v>1200</v>
      </c>
      <c r="C239" s="38" t="s">
        <v>1201</v>
      </c>
      <c r="D239" s="38" t="s">
        <v>1202</v>
      </c>
      <c r="E239" s="38" t="s">
        <v>1203</v>
      </c>
      <c r="F239" s="39" t="s">
        <v>15</v>
      </c>
      <c r="G239" s="40">
        <v>8617.81</v>
      </c>
      <c r="H239" s="40">
        <v>0</v>
      </c>
    </row>
    <row r="240" spans="1:8" ht="14.25">
      <c r="A240" s="38" t="s">
        <v>1204</v>
      </c>
      <c r="B240" s="38" t="s">
        <v>1205</v>
      </c>
      <c r="C240" s="38" t="s">
        <v>1206</v>
      </c>
      <c r="D240" s="38" t="s">
        <v>1207</v>
      </c>
      <c r="E240" s="38" t="s">
        <v>1208</v>
      </c>
      <c r="F240" s="39" t="s">
        <v>47</v>
      </c>
      <c r="G240" s="40">
        <v>36650.13</v>
      </c>
      <c r="H240" s="40">
        <v>0</v>
      </c>
    </row>
    <row r="241" spans="1:8" ht="22.5">
      <c r="A241" s="38" t="s">
        <v>1209</v>
      </c>
      <c r="B241" s="38" t="s">
        <v>1210</v>
      </c>
      <c r="C241" s="38" t="s">
        <v>1211</v>
      </c>
      <c r="D241" s="38" t="s">
        <v>1212</v>
      </c>
      <c r="E241" s="38" t="s">
        <v>1213</v>
      </c>
      <c r="F241" s="39" t="s">
        <v>15</v>
      </c>
      <c r="G241" s="40">
        <v>6386.59</v>
      </c>
      <c r="H241" s="40">
        <v>6386.59</v>
      </c>
    </row>
    <row r="242" spans="1:8" ht="22.5">
      <c r="A242" s="41" t="s">
        <v>1214</v>
      </c>
      <c r="B242" s="41" t="s">
        <v>1215</v>
      </c>
      <c r="C242" s="42" t="s">
        <v>1216</v>
      </c>
      <c r="D242" s="43" t="s">
        <v>1217</v>
      </c>
      <c r="E242" s="44" t="s">
        <v>1218</v>
      </c>
      <c r="F242" s="45" t="s">
        <v>36</v>
      </c>
      <c r="G242" s="46">
        <v>215.67</v>
      </c>
      <c r="H242" s="46">
        <v>0</v>
      </c>
    </row>
    <row r="243" spans="1:8" ht="22.5">
      <c r="A243" s="38" t="s">
        <v>1219</v>
      </c>
      <c r="B243" s="38" t="s">
        <v>1220</v>
      </c>
      <c r="C243" s="38" t="s">
        <v>1221</v>
      </c>
      <c r="D243" s="38" t="s">
        <v>1222</v>
      </c>
      <c r="E243" s="38" t="s">
        <v>1223</v>
      </c>
      <c r="F243" s="39" t="s">
        <v>15</v>
      </c>
      <c r="G243" s="40">
        <v>21252.43</v>
      </c>
      <c r="H243" s="40">
        <v>0</v>
      </c>
    </row>
    <row r="244" spans="1:8" ht="22.5">
      <c r="A244" s="38" t="s">
        <v>1224</v>
      </c>
      <c r="B244" s="38" t="s">
        <v>1225</v>
      </c>
      <c r="C244" s="38" t="s">
        <v>1226</v>
      </c>
      <c r="D244" s="38" t="s">
        <v>1227</v>
      </c>
      <c r="E244" s="38" t="s">
        <v>1228</v>
      </c>
      <c r="F244" s="39" t="s">
        <v>53</v>
      </c>
      <c r="G244" s="40">
        <v>58.36</v>
      </c>
      <c r="H244" s="40">
        <v>58.36</v>
      </c>
    </row>
    <row r="245" spans="1:8" ht="22.5">
      <c r="A245" s="47" t="s">
        <v>1229</v>
      </c>
      <c r="B245" s="47" t="s">
        <v>1230</v>
      </c>
      <c r="C245" s="48" t="s">
        <v>1231</v>
      </c>
      <c r="D245" s="48" t="s">
        <v>1232</v>
      </c>
      <c r="E245" s="44" t="s">
        <v>1233</v>
      </c>
      <c r="F245" s="48" t="s">
        <v>36</v>
      </c>
      <c r="G245" s="49">
        <v>181.92</v>
      </c>
      <c r="H245" s="40">
        <v>0</v>
      </c>
    </row>
    <row r="246" spans="1:8" ht="22.5">
      <c r="A246" s="38" t="s">
        <v>1234</v>
      </c>
      <c r="B246" s="38" t="s">
        <v>1235</v>
      </c>
      <c r="C246" s="38" t="s">
        <v>1236</v>
      </c>
      <c r="D246" s="38" t="s">
        <v>1237</v>
      </c>
      <c r="E246" s="38" t="s">
        <v>1238</v>
      </c>
      <c r="F246" s="39" t="s">
        <v>15</v>
      </c>
      <c r="G246" s="40">
        <v>6672.46</v>
      </c>
      <c r="H246" s="40">
        <v>0</v>
      </c>
    </row>
    <row r="247" spans="1:8" ht="14.25">
      <c r="A247" s="52" t="s">
        <v>1239</v>
      </c>
      <c r="B247" s="53" t="s">
        <v>1240</v>
      </c>
      <c r="C247" s="54" t="s">
        <v>1241</v>
      </c>
      <c r="D247" s="54" t="s">
        <v>1242</v>
      </c>
      <c r="E247" s="44" t="s">
        <v>1243</v>
      </c>
      <c r="F247" s="54" t="s">
        <v>36</v>
      </c>
      <c r="G247" s="40">
        <v>83.52</v>
      </c>
      <c r="H247" s="40">
        <v>0</v>
      </c>
    </row>
    <row r="248" spans="1:8" ht="22.5">
      <c r="A248" s="38" t="s">
        <v>1244</v>
      </c>
      <c r="B248" s="38" t="s">
        <v>1245</v>
      </c>
      <c r="C248" s="38" t="s">
        <v>1246</v>
      </c>
      <c r="D248" s="38" t="s">
        <v>1247</v>
      </c>
      <c r="E248" s="38" t="s">
        <v>1248</v>
      </c>
      <c r="F248" s="39" t="s">
        <v>615</v>
      </c>
      <c r="G248" s="40">
        <v>121600.23</v>
      </c>
      <c r="H248" s="40">
        <v>0</v>
      </c>
    </row>
    <row r="249" spans="1:8" ht="22.5">
      <c r="A249" s="47" t="s">
        <v>1249</v>
      </c>
      <c r="B249" s="47" t="s">
        <v>1250</v>
      </c>
      <c r="C249" s="48" t="s">
        <v>1251</v>
      </c>
      <c r="D249" s="48" t="s">
        <v>1252</v>
      </c>
      <c r="E249" s="44" t="s">
        <v>1253</v>
      </c>
      <c r="F249" s="48" t="s">
        <v>36</v>
      </c>
      <c r="G249" s="49">
        <v>849</v>
      </c>
      <c r="H249" s="49">
        <v>849</v>
      </c>
    </row>
    <row r="250" spans="1:8" ht="22.5">
      <c r="A250" s="38" t="s">
        <v>1254</v>
      </c>
      <c r="B250" s="38" t="s">
        <v>1255</v>
      </c>
      <c r="C250" s="38" t="s">
        <v>1256</v>
      </c>
      <c r="D250" s="38" t="s">
        <v>1257</v>
      </c>
      <c r="E250" s="38" t="s">
        <v>1258</v>
      </c>
      <c r="F250" s="39" t="s">
        <v>53</v>
      </c>
      <c r="G250" s="40">
        <v>272.83</v>
      </c>
      <c r="H250" s="40">
        <v>272.83</v>
      </c>
    </row>
    <row r="251" spans="1:8" ht="22.5">
      <c r="A251" s="38" t="s">
        <v>1259</v>
      </c>
      <c r="B251" s="38" t="s">
        <v>1260</v>
      </c>
      <c r="C251" s="38" t="s">
        <v>1261</v>
      </c>
      <c r="D251" s="38" t="s">
        <v>1262</v>
      </c>
      <c r="E251" s="38" t="s">
        <v>1263</v>
      </c>
      <c r="F251" s="39" t="s">
        <v>111</v>
      </c>
      <c r="G251" s="40">
        <v>73581.52</v>
      </c>
      <c r="H251" s="40">
        <v>0</v>
      </c>
    </row>
    <row r="252" spans="1:8" ht="22.5">
      <c r="A252" s="52" t="s">
        <v>1264</v>
      </c>
      <c r="B252" s="53" t="s">
        <v>1265</v>
      </c>
      <c r="C252" s="54" t="s">
        <v>1266</v>
      </c>
      <c r="D252" s="54" t="s">
        <v>1267</v>
      </c>
      <c r="E252" s="44" t="s">
        <v>1268</v>
      </c>
      <c r="F252" s="54" t="s">
        <v>36</v>
      </c>
      <c r="G252" s="40">
        <v>149.51</v>
      </c>
      <c r="H252" s="40">
        <v>0</v>
      </c>
    </row>
    <row r="253" spans="1:8" ht="22.5">
      <c r="A253" s="47" t="s">
        <v>1269</v>
      </c>
      <c r="B253" s="47" t="s">
        <v>1270</v>
      </c>
      <c r="C253" s="48" t="s">
        <v>1271</v>
      </c>
      <c r="D253" s="48" t="s">
        <v>1272</v>
      </c>
      <c r="E253" s="44" t="s">
        <v>1273</v>
      </c>
      <c r="F253" s="48" t="s">
        <v>36</v>
      </c>
      <c r="G253" s="49">
        <v>4638</v>
      </c>
      <c r="H253" s="40">
        <v>0</v>
      </c>
    </row>
    <row r="254" spans="1:8" ht="14.25">
      <c r="A254" s="38" t="s">
        <v>1274</v>
      </c>
      <c r="B254" s="38" t="s">
        <v>1275</v>
      </c>
      <c r="C254" s="38" t="s">
        <v>1276</v>
      </c>
      <c r="D254" s="38" t="s">
        <v>1277</v>
      </c>
      <c r="E254" s="38" t="s">
        <v>1278</v>
      </c>
      <c r="F254" s="39" t="s">
        <v>53</v>
      </c>
      <c r="G254" s="40">
        <v>114855.48</v>
      </c>
      <c r="H254" s="40">
        <v>114855.48</v>
      </c>
    </row>
    <row r="255" spans="1:8" ht="22.5">
      <c r="A255" s="38" t="s">
        <v>1279</v>
      </c>
      <c r="B255" s="38" t="s">
        <v>1280</v>
      </c>
      <c r="C255" s="38" t="s">
        <v>1281</v>
      </c>
      <c r="D255" s="38" t="s">
        <v>1282</v>
      </c>
      <c r="E255" s="38" t="s">
        <v>1283</v>
      </c>
      <c r="F255" s="39" t="s">
        <v>47</v>
      </c>
      <c r="G255" s="40">
        <v>11730.59</v>
      </c>
      <c r="H255" s="40">
        <v>11730.59</v>
      </c>
    </row>
    <row r="256" spans="1:8" ht="22.5">
      <c r="A256" s="38" t="s">
        <v>1284</v>
      </c>
      <c r="B256" s="38" t="s">
        <v>1285</v>
      </c>
      <c r="C256" s="38" t="s">
        <v>1286</v>
      </c>
      <c r="D256" s="38" t="s">
        <v>1287</v>
      </c>
      <c r="E256" s="38" t="s">
        <v>1288</v>
      </c>
      <c r="F256" s="39" t="s">
        <v>15</v>
      </c>
      <c r="G256" s="40">
        <v>127129.26</v>
      </c>
      <c r="H256" s="40">
        <v>38346.95</v>
      </c>
    </row>
    <row r="257" spans="1:8" ht="22.5">
      <c r="A257" s="47" t="s">
        <v>1289</v>
      </c>
      <c r="B257" s="47" t="s">
        <v>1290</v>
      </c>
      <c r="C257" s="48" t="s">
        <v>1291</v>
      </c>
      <c r="D257" s="48" t="s">
        <v>1292</v>
      </c>
      <c r="E257" s="44" t="s">
        <v>1293</v>
      </c>
      <c r="F257" s="48" t="s">
        <v>36</v>
      </c>
      <c r="G257" s="49">
        <v>54</v>
      </c>
      <c r="H257" s="40">
        <v>0</v>
      </c>
    </row>
    <row r="258" spans="1:8" ht="22.5">
      <c r="A258" s="38" t="s">
        <v>1294</v>
      </c>
      <c r="B258" s="38" t="s">
        <v>1295</v>
      </c>
      <c r="C258" s="38" t="s">
        <v>1296</v>
      </c>
      <c r="D258" s="38" t="s">
        <v>1297</v>
      </c>
      <c r="E258" s="38" t="s">
        <v>1298</v>
      </c>
      <c r="F258" s="39" t="s">
        <v>53</v>
      </c>
      <c r="G258" s="40">
        <v>26515.63</v>
      </c>
      <c r="H258" s="40">
        <v>26515.63</v>
      </c>
    </row>
    <row r="259" spans="1:8" ht="14.25">
      <c r="A259" s="38" t="s">
        <v>1299</v>
      </c>
      <c r="B259" s="38" t="s">
        <v>1300</v>
      </c>
      <c r="C259" s="38" t="s">
        <v>1301</v>
      </c>
      <c r="D259" s="38" t="s">
        <v>1302</v>
      </c>
      <c r="E259" s="38" t="s">
        <v>1303</v>
      </c>
      <c r="F259" s="39" t="s">
        <v>111</v>
      </c>
      <c r="G259" s="40">
        <v>15578.85</v>
      </c>
      <c r="H259" s="40">
        <v>15578.85</v>
      </c>
    </row>
    <row r="260" spans="1:8" ht="14.25">
      <c r="A260" s="38" t="s">
        <v>1304</v>
      </c>
      <c r="B260" s="38" t="s">
        <v>1305</v>
      </c>
      <c r="C260" s="38" t="s">
        <v>1306</v>
      </c>
      <c r="D260" s="38" t="s">
        <v>1307</v>
      </c>
      <c r="E260" s="38" t="s">
        <v>1308</v>
      </c>
      <c r="F260" s="39" t="s">
        <v>15</v>
      </c>
      <c r="G260" s="40">
        <v>19375.2</v>
      </c>
      <c r="H260" s="40">
        <v>0</v>
      </c>
    </row>
    <row r="261" spans="1:8" ht="22.5">
      <c r="A261" s="38" t="s">
        <v>1309</v>
      </c>
      <c r="B261" s="38" t="s">
        <v>1310</v>
      </c>
      <c r="C261" s="38" t="s">
        <v>1311</v>
      </c>
      <c r="D261" s="38" t="s">
        <v>1312</v>
      </c>
      <c r="E261" s="38" t="s">
        <v>1313</v>
      </c>
      <c r="F261" s="39" t="s">
        <v>15</v>
      </c>
      <c r="G261" s="40">
        <v>67375.92</v>
      </c>
      <c r="H261" s="40">
        <v>0</v>
      </c>
    </row>
    <row r="262" spans="1:8" ht="14.25">
      <c r="A262" s="38" t="s">
        <v>1314</v>
      </c>
      <c r="B262" s="38" t="s">
        <v>1315</v>
      </c>
      <c r="C262" s="38" t="s">
        <v>1316</v>
      </c>
      <c r="D262" s="38" t="s">
        <v>1317</v>
      </c>
      <c r="E262" s="38" t="s">
        <v>1318</v>
      </c>
      <c r="F262" s="39" t="s">
        <v>111</v>
      </c>
      <c r="G262" s="40">
        <v>1433.08</v>
      </c>
      <c r="H262" s="40">
        <v>0</v>
      </c>
    </row>
    <row r="263" spans="1:8" ht="14.25">
      <c r="A263" s="38" t="s">
        <v>1319</v>
      </c>
      <c r="B263" s="38" t="s">
        <v>1320</v>
      </c>
      <c r="C263" s="38" t="s">
        <v>1321</v>
      </c>
      <c r="D263" s="38" t="s">
        <v>1322</v>
      </c>
      <c r="E263" s="38" t="s">
        <v>1323</v>
      </c>
      <c r="F263" s="39" t="s">
        <v>15</v>
      </c>
      <c r="G263" s="40">
        <v>19485.42</v>
      </c>
      <c r="H263" s="40">
        <v>0</v>
      </c>
    </row>
    <row r="264" spans="1:8" ht="14.25">
      <c r="A264" s="38" t="s">
        <v>1324</v>
      </c>
      <c r="B264" s="38" t="s">
        <v>1325</v>
      </c>
      <c r="C264" s="38" t="s">
        <v>1326</v>
      </c>
      <c r="D264" s="38" t="s">
        <v>1327</v>
      </c>
      <c r="E264" s="38" t="s">
        <v>1328</v>
      </c>
      <c r="F264" s="39" t="s">
        <v>15</v>
      </c>
      <c r="G264" s="40">
        <v>30510.45</v>
      </c>
      <c r="H264" s="40">
        <v>0</v>
      </c>
    </row>
    <row r="265" spans="1:8" ht="14.25">
      <c r="A265" s="38" t="s">
        <v>1329</v>
      </c>
      <c r="B265" s="38" t="s">
        <v>1330</v>
      </c>
      <c r="C265" s="38" t="s">
        <v>1331</v>
      </c>
      <c r="D265" s="38" t="s">
        <v>1327</v>
      </c>
      <c r="E265" s="38" t="s">
        <v>1328</v>
      </c>
      <c r="F265" s="39" t="s">
        <v>53</v>
      </c>
      <c r="G265" s="40">
        <v>7470.54</v>
      </c>
      <c r="H265" s="40">
        <v>0</v>
      </c>
    </row>
    <row r="266" spans="1:8" ht="14.25">
      <c r="A266" s="38" t="s">
        <v>1332</v>
      </c>
      <c r="B266" s="38" t="s">
        <v>1333</v>
      </c>
      <c r="C266" s="38" t="s">
        <v>1334</v>
      </c>
      <c r="D266" s="38" t="s">
        <v>1335</v>
      </c>
      <c r="E266" s="38" t="s">
        <v>1336</v>
      </c>
      <c r="F266" s="39" t="s">
        <v>15</v>
      </c>
      <c r="G266" s="40">
        <v>27913.58</v>
      </c>
      <c r="H266" s="40">
        <v>27913.58</v>
      </c>
    </row>
    <row r="267" spans="1:8" ht="14.25">
      <c r="A267" s="38" t="s">
        <v>1337</v>
      </c>
      <c r="B267" s="38" t="s">
        <v>1338</v>
      </c>
      <c r="C267" s="38" t="s">
        <v>1339</v>
      </c>
      <c r="D267" s="38" t="s">
        <v>1340</v>
      </c>
      <c r="E267" s="38" t="s">
        <v>1341</v>
      </c>
      <c r="F267" s="39" t="s">
        <v>15</v>
      </c>
      <c r="G267" s="40">
        <v>38628.65</v>
      </c>
      <c r="H267" s="40">
        <v>0</v>
      </c>
    </row>
    <row r="268" spans="1:8" ht="14.25">
      <c r="A268" s="38" t="s">
        <v>1342</v>
      </c>
      <c r="B268" s="38" t="s">
        <v>1343</v>
      </c>
      <c r="C268" s="38" t="s">
        <v>1344</v>
      </c>
      <c r="D268" s="38" t="s">
        <v>1345</v>
      </c>
      <c r="E268" s="38" t="s">
        <v>1346</v>
      </c>
      <c r="F268" s="39" t="s">
        <v>47</v>
      </c>
      <c r="G268" s="40">
        <v>53055.39</v>
      </c>
      <c r="H268" s="40">
        <v>0</v>
      </c>
    </row>
    <row r="269" spans="1:8" ht="22.5">
      <c r="A269" s="52" t="s">
        <v>1347</v>
      </c>
      <c r="B269" s="53" t="s">
        <v>1348</v>
      </c>
      <c r="C269" s="54" t="s">
        <v>1349</v>
      </c>
      <c r="D269" s="54" t="s">
        <v>1350</v>
      </c>
      <c r="E269" s="44" t="s">
        <v>1351</v>
      </c>
      <c r="F269" s="54" t="s">
        <v>36</v>
      </c>
      <c r="G269" s="40">
        <v>2.4</v>
      </c>
      <c r="H269" s="40">
        <v>0</v>
      </c>
    </row>
    <row r="270" spans="1:8" ht="22.5">
      <c r="A270" s="38" t="s">
        <v>1352</v>
      </c>
      <c r="B270" s="38" t="s">
        <v>1353</v>
      </c>
      <c r="C270" s="38" t="s">
        <v>1354</v>
      </c>
      <c r="D270" s="38" t="s">
        <v>1355</v>
      </c>
      <c r="E270" s="38" t="s">
        <v>1356</v>
      </c>
      <c r="F270" s="39" t="s">
        <v>111</v>
      </c>
      <c r="G270" s="40">
        <v>2038.84</v>
      </c>
      <c r="H270" s="40">
        <v>0</v>
      </c>
    </row>
    <row r="271" spans="1:8" ht="14.25">
      <c r="A271" s="38" t="s">
        <v>1357</v>
      </c>
      <c r="B271" s="38" t="s">
        <v>1358</v>
      </c>
      <c r="C271" s="38" t="s">
        <v>1359</v>
      </c>
      <c r="D271" s="38" t="s">
        <v>1360</v>
      </c>
      <c r="E271" s="38" t="s">
        <v>1361</v>
      </c>
      <c r="F271" s="39" t="s">
        <v>15</v>
      </c>
      <c r="G271" s="40">
        <v>2304.38</v>
      </c>
      <c r="H271" s="40">
        <v>2304.38</v>
      </c>
    </row>
    <row r="272" spans="1:8" ht="14.25">
      <c r="A272" s="38" t="s">
        <v>1362</v>
      </c>
      <c r="B272" s="38" t="s">
        <v>1363</v>
      </c>
      <c r="C272" s="38" t="s">
        <v>1364</v>
      </c>
      <c r="D272" s="38" t="s">
        <v>1365</v>
      </c>
      <c r="E272" s="38" t="s">
        <v>1366</v>
      </c>
      <c r="F272" s="39" t="s">
        <v>186</v>
      </c>
      <c r="G272" s="40">
        <v>152373.05</v>
      </c>
      <c r="H272" s="40">
        <v>0</v>
      </c>
    </row>
    <row r="273" spans="1:8" ht="14.25">
      <c r="A273" s="52" t="s">
        <v>1367</v>
      </c>
      <c r="B273" s="53" t="s">
        <v>1368</v>
      </c>
      <c r="C273" s="54" t="s">
        <v>1369</v>
      </c>
      <c r="D273" s="54" t="s">
        <v>1370</v>
      </c>
      <c r="E273" s="44" t="s">
        <v>1371</v>
      </c>
      <c r="F273" s="54" t="s">
        <v>36</v>
      </c>
      <c r="G273" s="40">
        <v>290.4</v>
      </c>
      <c r="H273" s="40">
        <v>116.4</v>
      </c>
    </row>
    <row r="274" spans="1:8" ht="22.5">
      <c r="A274" s="38" t="s">
        <v>1372</v>
      </c>
      <c r="B274" s="38" t="s">
        <v>1373</v>
      </c>
      <c r="C274" s="38" t="s">
        <v>1374</v>
      </c>
      <c r="D274" s="38" t="s">
        <v>1375</v>
      </c>
      <c r="E274" s="38" t="s">
        <v>1376</v>
      </c>
      <c r="F274" s="39" t="s">
        <v>615</v>
      </c>
      <c r="G274" s="40">
        <v>46710.51</v>
      </c>
      <c r="H274" s="40">
        <v>11996.87</v>
      </c>
    </row>
    <row r="275" spans="1:8" ht="22.5">
      <c r="A275" s="38" t="s">
        <v>1377</v>
      </c>
      <c r="B275" s="38" t="s">
        <v>1378</v>
      </c>
      <c r="C275" s="38" t="s">
        <v>1379</v>
      </c>
      <c r="D275" s="38" t="s">
        <v>1380</v>
      </c>
      <c r="E275" s="38" t="s">
        <v>1381</v>
      </c>
      <c r="F275" s="39" t="s">
        <v>53</v>
      </c>
      <c r="G275" s="40">
        <v>19365.05</v>
      </c>
      <c r="H275" s="40">
        <v>0</v>
      </c>
    </row>
    <row r="276" spans="1:8" ht="22.5">
      <c r="A276" s="38" t="s">
        <v>1382</v>
      </c>
      <c r="B276" s="38" t="s">
        <v>1383</v>
      </c>
      <c r="C276" s="38" t="s">
        <v>1384</v>
      </c>
      <c r="D276" s="38" t="s">
        <v>1385</v>
      </c>
      <c r="E276" s="38" t="s">
        <v>1386</v>
      </c>
      <c r="F276" s="39" t="s">
        <v>111</v>
      </c>
      <c r="G276" s="40">
        <v>14215.81</v>
      </c>
      <c r="H276" s="40">
        <v>0</v>
      </c>
    </row>
    <row r="277" spans="1:8" ht="22.5">
      <c r="A277" s="38" t="s">
        <v>1387</v>
      </c>
      <c r="B277" s="38" t="s">
        <v>1388</v>
      </c>
      <c r="C277" s="38" t="s">
        <v>1389</v>
      </c>
      <c r="D277" s="38" t="s">
        <v>1390</v>
      </c>
      <c r="E277" s="38" t="s">
        <v>1391</v>
      </c>
      <c r="F277" s="39" t="s">
        <v>15</v>
      </c>
      <c r="G277" s="40">
        <v>10047.96</v>
      </c>
      <c r="H277" s="40">
        <v>10047.96</v>
      </c>
    </row>
    <row r="278" spans="1:8" ht="22.5">
      <c r="A278" s="38" t="s">
        <v>1392</v>
      </c>
      <c r="B278" s="38" t="s">
        <v>1393</v>
      </c>
      <c r="C278" s="38" t="s">
        <v>1394</v>
      </c>
      <c r="D278" s="38" t="s">
        <v>1395</v>
      </c>
      <c r="E278" s="38" t="s">
        <v>1396</v>
      </c>
      <c r="F278" s="39" t="s">
        <v>47</v>
      </c>
      <c r="G278" s="40">
        <v>115943.03</v>
      </c>
      <c r="H278" s="40">
        <v>115943.03</v>
      </c>
    </row>
    <row r="279" spans="1:8" ht="22.5">
      <c r="A279" s="38" t="s">
        <v>1397</v>
      </c>
      <c r="B279" s="38" t="s">
        <v>1398</v>
      </c>
      <c r="C279" s="38" t="s">
        <v>1399</v>
      </c>
      <c r="D279" s="38" t="s">
        <v>1400</v>
      </c>
      <c r="E279" s="38" t="s">
        <v>1401</v>
      </c>
      <c r="F279" s="39" t="s">
        <v>15</v>
      </c>
      <c r="G279" s="40">
        <v>20150.87</v>
      </c>
      <c r="H279" s="40">
        <v>0</v>
      </c>
    </row>
    <row r="280" spans="1:8" ht="22.5">
      <c r="A280" s="38" t="s">
        <v>1402</v>
      </c>
      <c r="B280" s="38" t="s">
        <v>1403</v>
      </c>
      <c r="C280" s="38" t="s">
        <v>1404</v>
      </c>
      <c r="D280" s="38" t="s">
        <v>1405</v>
      </c>
      <c r="E280" s="38" t="s">
        <v>1406</v>
      </c>
      <c r="F280" s="39" t="s">
        <v>53</v>
      </c>
      <c r="G280" s="40">
        <v>318.11</v>
      </c>
      <c r="H280" s="40">
        <v>318.11</v>
      </c>
    </row>
    <row r="281" spans="1:8" ht="22.5">
      <c r="A281" s="38" t="s">
        <v>1407</v>
      </c>
      <c r="B281" s="38" t="s">
        <v>1408</v>
      </c>
      <c r="C281" s="38" t="s">
        <v>1409</v>
      </c>
      <c r="D281" s="38" t="s">
        <v>1410</v>
      </c>
      <c r="E281" s="38" t="s">
        <v>1411</v>
      </c>
      <c r="F281" s="39" t="s">
        <v>15</v>
      </c>
      <c r="G281" s="40">
        <v>6360.15</v>
      </c>
      <c r="H281" s="40">
        <v>0</v>
      </c>
    </row>
    <row r="282" spans="1:8" ht="22.5">
      <c r="A282" s="38" t="s">
        <v>1412</v>
      </c>
      <c r="B282" s="38" t="s">
        <v>1413</v>
      </c>
      <c r="C282" s="38" t="s">
        <v>1414</v>
      </c>
      <c r="D282" s="38" t="s">
        <v>1415</v>
      </c>
      <c r="E282" s="38" t="s">
        <v>1416</v>
      </c>
      <c r="F282" s="39" t="s">
        <v>53</v>
      </c>
      <c r="G282" s="40">
        <v>1086.54</v>
      </c>
      <c r="H282" s="40">
        <v>1086.54</v>
      </c>
    </row>
    <row r="283" spans="1:8" ht="22.5">
      <c r="A283" s="38" t="s">
        <v>1417</v>
      </c>
      <c r="B283" s="38" t="s">
        <v>1418</v>
      </c>
      <c r="C283" s="38" t="s">
        <v>1419</v>
      </c>
      <c r="D283" s="38" t="s">
        <v>1420</v>
      </c>
      <c r="E283" s="38" t="s">
        <v>1421</v>
      </c>
      <c r="F283" s="39" t="s">
        <v>53</v>
      </c>
      <c r="G283" s="40">
        <v>37.5</v>
      </c>
      <c r="H283" s="40">
        <v>0</v>
      </c>
    </row>
    <row r="284" spans="1:8" ht="22.5">
      <c r="A284" s="38" t="s">
        <v>1422</v>
      </c>
      <c r="B284" s="38" t="s">
        <v>1423</v>
      </c>
      <c r="C284" s="38" t="s">
        <v>1424</v>
      </c>
      <c r="D284" s="38" t="s">
        <v>1425</v>
      </c>
      <c r="E284" s="38" t="s">
        <v>1426</v>
      </c>
      <c r="F284" s="39" t="s">
        <v>145</v>
      </c>
      <c r="G284" s="40">
        <v>3112.24</v>
      </c>
      <c r="H284" s="40">
        <v>0</v>
      </c>
    </row>
    <row r="285" spans="1:8" ht="22.5">
      <c r="A285" s="38" t="s">
        <v>1427</v>
      </c>
      <c r="B285" s="38" t="s">
        <v>1428</v>
      </c>
      <c r="C285" s="38" t="s">
        <v>1429</v>
      </c>
      <c r="D285" s="38" t="s">
        <v>1430</v>
      </c>
      <c r="E285" s="38" t="s">
        <v>1431</v>
      </c>
      <c r="F285" s="39" t="s">
        <v>15</v>
      </c>
      <c r="G285" s="40">
        <v>21644.21</v>
      </c>
      <c r="H285" s="40">
        <v>0</v>
      </c>
    </row>
    <row r="286" spans="1:8" ht="14.25">
      <c r="A286" s="38" t="s">
        <v>1432</v>
      </c>
      <c r="B286" s="38" t="s">
        <v>1433</v>
      </c>
      <c r="C286" s="38" t="s">
        <v>1434</v>
      </c>
      <c r="D286" s="38" t="s">
        <v>1435</v>
      </c>
      <c r="E286" s="38" t="s">
        <v>1436</v>
      </c>
      <c r="F286" s="39" t="s">
        <v>47</v>
      </c>
      <c r="G286" s="40">
        <v>7977.16</v>
      </c>
      <c r="H286" s="40">
        <v>7977.16</v>
      </c>
    </row>
    <row r="287" spans="1:8" ht="14.25">
      <c r="A287" s="38" t="s">
        <v>1437</v>
      </c>
      <c r="B287" s="38" t="s">
        <v>1438</v>
      </c>
      <c r="C287" s="38" t="s">
        <v>1439</v>
      </c>
      <c r="D287" s="38" t="s">
        <v>1440</v>
      </c>
      <c r="E287" s="38" t="s">
        <v>1441</v>
      </c>
      <c r="F287" s="39" t="s">
        <v>15</v>
      </c>
      <c r="G287" s="40">
        <v>8131.25</v>
      </c>
      <c r="H287" s="40">
        <v>8131.25</v>
      </c>
    </row>
    <row r="288" spans="1:8" ht="22.5">
      <c r="A288" s="38" t="s">
        <v>1442</v>
      </c>
      <c r="B288" s="38" t="s">
        <v>1443</v>
      </c>
      <c r="C288" s="38" t="s">
        <v>1444</v>
      </c>
      <c r="D288" s="38" t="s">
        <v>1445</v>
      </c>
      <c r="E288" s="38" t="s">
        <v>1446</v>
      </c>
      <c r="F288" s="39" t="s">
        <v>53</v>
      </c>
      <c r="G288" s="40">
        <v>311.72</v>
      </c>
      <c r="H288" s="40">
        <v>311.72</v>
      </c>
    </row>
    <row r="289" spans="1:8" ht="14.25">
      <c r="A289" s="38" t="s">
        <v>1447</v>
      </c>
      <c r="B289" s="38" t="s">
        <v>1448</v>
      </c>
      <c r="C289" s="38" t="s">
        <v>1449</v>
      </c>
      <c r="D289" s="38" t="s">
        <v>1450</v>
      </c>
      <c r="E289" s="38" t="s">
        <v>1451</v>
      </c>
      <c r="F289" s="39" t="s">
        <v>47</v>
      </c>
      <c r="G289" s="40">
        <v>35059.05</v>
      </c>
      <c r="H289" s="40">
        <v>0</v>
      </c>
    </row>
    <row r="290" spans="1:8" ht="14.25">
      <c r="A290" s="38" t="s">
        <v>1452</v>
      </c>
      <c r="B290" s="38" t="s">
        <v>1453</v>
      </c>
      <c r="C290" s="38" t="s">
        <v>1454</v>
      </c>
      <c r="D290" s="38" t="s">
        <v>1455</v>
      </c>
      <c r="E290" s="38" t="s">
        <v>1456</v>
      </c>
      <c r="F290" s="39" t="s">
        <v>53</v>
      </c>
      <c r="G290" s="40">
        <v>528</v>
      </c>
      <c r="H290" s="40">
        <v>0</v>
      </c>
    </row>
    <row r="291" spans="1:8" ht="22.5">
      <c r="A291" s="38" t="s">
        <v>1457</v>
      </c>
      <c r="B291" s="38" t="s">
        <v>1458</v>
      </c>
      <c r="C291" s="38" t="s">
        <v>1459</v>
      </c>
      <c r="D291" s="38" t="s">
        <v>1460</v>
      </c>
      <c r="E291" s="38" t="s">
        <v>1461</v>
      </c>
      <c r="F291" s="39" t="s">
        <v>15</v>
      </c>
      <c r="G291" s="40">
        <v>15873.81</v>
      </c>
      <c r="H291" s="40">
        <v>12654.43</v>
      </c>
    </row>
    <row r="292" spans="1:8" ht="22.5">
      <c r="A292" s="38" t="s">
        <v>1462</v>
      </c>
      <c r="B292" s="38" t="s">
        <v>1463</v>
      </c>
      <c r="C292" s="38" t="s">
        <v>1464</v>
      </c>
      <c r="D292" s="38" t="s">
        <v>1465</v>
      </c>
      <c r="E292" s="38" t="s">
        <v>1466</v>
      </c>
      <c r="F292" s="39" t="s">
        <v>53</v>
      </c>
      <c r="G292" s="40">
        <v>94.6</v>
      </c>
      <c r="H292" s="40">
        <v>0</v>
      </c>
    </row>
    <row r="293" spans="1:8" ht="14.25">
      <c r="A293" s="38" t="s">
        <v>1467</v>
      </c>
      <c r="B293" s="38" t="s">
        <v>1468</v>
      </c>
      <c r="C293" s="38" t="s">
        <v>1469</v>
      </c>
      <c r="D293" s="38" t="s">
        <v>1470</v>
      </c>
      <c r="E293" s="38" t="s">
        <v>1471</v>
      </c>
      <c r="F293" s="39" t="s">
        <v>1472</v>
      </c>
      <c r="G293" s="40">
        <v>167445.28</v>
      </c>
      <c r="H293" s="40">
        <v>0</v>
      </c>
    </row>
    <row r="294" spans="1:8" ht="14.25">
      <c r="A294" s="38" t="s">
        <v>1473</v>
      </c>
      <c r="B294" s="38" t="s">
        <v>1474</v>
      </c>
      <c r="C294" s="38" t="s">
        <v>1475</v>
      </c>
      <c r="D294" s="38" t="s">
        <v>1476</v>
      </c>
      <c r="E294" s="38" t="s">
        <v>1477</v>
      </c>
      <c r="F294" s="39" t="s">
        <v>47</v>
      </c>
      <c r="G294" s="40">
        <v>12015.59</v>
      </c>
      <c r="H294" s="40">
        <v>0</v>
      </c>
    </row>
    <row r="295" spans="1:8" ht="14.25">
      <c r="A295" s="38" t="s">
        <v>1478</v>
      </c>
      <c r="B295" s="38" t="s">
        <v>1479</v>
      </c>
      <c r="C295" s="38" t="s">
        <v>1480</v>
      </c>
      <c r="D295" s="38" t="s">
        <v>1481</v>
      </c>
      <c r="E295" s="38" t="s">
        <v>1482</v>
      </c>
      <c r="F295" s="39" t="s">
        <v>111</v>
      </c>
      <c r="G295" s="40">
        <v>19876.1</v>
      </c>
      <c r="H295" s="40">
        <v>0</v>
      </c>
    </row>
    <row r="296" spans="1:8" ht="14.25">
      <c r="A296" s="38" t="s">
        <v>1483</v>
      </c>
      <c r="B296" s="38" t="s">
        <v>1484</v>
      </c>
      <c r="C296" s="38" t="s">
        <v>1485</v>
      </c>
      <c r="D296" s="38" t="s">
        <v>1486</v>
      </c>
      <c r="E296" s="38" t="s">
        <v>1487</v>
      </c>
      <c r="F296" s="39" t="s">
        <v>1488</v>
      </c>
      <c r="G296" s="40">
        <v>13318.4</v>
      </c>
      <c r="H296" s="40">
        <v>0</v>
      </c>
    </row>
    <row r="297" spans="1:8" ht="22.5">
      <c r="A297" s="38" t="s">
        <v>1489</v>
      </c>
      <c r="B297" s="38" t="s">
        <v>1490</v>
      </c>
      <c r="C297" s="38" t="s">
        <v>1491</v>
      </c>
      <c r="D297" s="38" t="s">
        <v>1492</v>
      </c>
      <c r="E297" s="38" t="s">
        <v>1493</v>
      </c>
      <c r="F297" s="39" t="s">
        <v>36</v>
      </c>
      <c r="G297" s="40">
        <v>103615.35</v>
      </c>
      <c r="H297" s="40">
        <v>0</v>
      </c>
    </row>
    <row r="298" spans="1:8" ht="22.5">
      <c r="A298" s="38" t="s">
        <v>1494</v>
      </c>
      <c r="B298" s="38" t="s">
        <v>1495</v>
      </c>
      <c r="C298" s="38" t="s">
        <v>1496</v>
      </c>
      <c r="D298" s="38" t="s">
        <v>1497</v>
      </c>
      <c r="E298" s="38" t="s">
        <v>1498</v>
      </c>
      <c r="F298" s="39" t="s">
        <v>1499</v>
      </c>
      <c r="G298" s="40">
        <f>574.51+180</f>
        <v>754.51</v>
      </c>
      <c r="H298" s="40">
        <v>180</v>
      </c>
    </row>
    <row r="299" spans="1:8" ht="14.25">
      <c r="A299" s="38" t="s">
        <v>1500</v>
      </c>
      <c r="B299" s="38" t="s">
        <v>1501</v>
      </c>
      <c r="C299" s="38" t="s">
        <v>1502</v>
      </c>
      <c r="D299" s="38" t="s">
        <v>1503</v>
      </c>
      <c r="E299" s="38" t="s">
        <v>1504</v>
      </c>
      <c r="F299" s="39" t="s">
        <v>15</v>
      </c>
      <c r="G299" s="40">
        <v>16240.4</v>
      </c>
      <c r="H299" s="40">
        <v>16240.4</v>
      </c>
    </row>
    <row r="300" spans="1:8" ht="14.25">
      <c r="A300" s="38" t="s">
        <v>1505</v>
      </c>
      <c r="B300" s="38" t="s">
        <v>1506</v>
      </c>
      <c r="C300" s="38" t="s">
        <v>1507</v>
      </c>
      <c r="D300" s="38" t="s">
        <v>1508</v>
      </c>
      <c r="E300" s="38" t="s">
        <v>1509</v>
      </c>
      <c r="F300" s="39" t="s">
        <v>15</v>
      </c>
      <c r="G300" s="40">
        <v>17180.34</v>
      </c>
      <c r="H300" s="40">
        <v>17180.34</v>
      </c>
    </row>
    <row r="301" spans="1:8" ht="14.25">
      <c r="A301" s="38" t="s">
        <v>1510</v>
      </c>
      <c r="B301" s="38" t="s">
        <v>1511</v>
      </c>
      <c r="C301" s="38" t="s">
        <v>1512</v>
      </c>
      <c r="D301" s="38" t="s">
        <v>1513</v>
      </c>
      <c r="E301" s="38" t="s">
        <v>1514</v>
      </c>
      <c r="F301" s="39" t="s">
        <v>15</v>
      </c>
      <c r="G301" s="40">
        <v>9873.22</v>
      </c>
      <c r="H301" s="40">
        <v>9873.22</v>
      </c>
    </row>
    <row r="302" spans="1:8" ht="14.25">
      <c r="A302" s="38" t="s">
        <v>1515</v>
      </c>
      <c r="B302" s="38" t="s">
        <v>1516</v>
      </c>
      <c r="C302" s="38" t="s">
        <v>1517</v>
      </c>
      <c r="D302" s="38" t="s">
        <v>1518</v>
      </c>
      <c r="E302" s="38" t="s">
        <v>1519</v>
      </c>
      <c r="F302" s="39" t="s">
        <v>15</v>
      </c>
      <c r="G302" s="40">
        <v>7755.14</v>
      </c>
      <c r="H302" s="40">
        <v>0</v>
      </c>
    </row>
    <row r="303" spans="1:8" ht="14.25">
      <c r="A303" s="38" t="s">
        <v>1520</v>
      </c>
      <c r="B303" s="38" t="s">
        <v>1521</v>
      </c>
      <c r="C303" s="38" t="s">
        <v>1522</v>
      </c>
      <c r="D303" s="38" t="s">
        <v>1523</v>
      </c>
      <c r="E303" s="38" t="s">
        <v>1524</v>
      </c>
      <c r="F303" s="39" t="s">
        <v>53</v>
      </c>
      <c r="G303" s="40">
        <v>121025.75</v>
      </c>
      <c r="H303" s="40">
        <v>6329.34</v>
      </c>
    </row>
    <row r="304" spans="1:8" ht="22.5">
      <c r="A304" s="38" t="s">
        <v>1525</v>
      </c>
      <c r="B304" s="38" t="s">
        <v>1526</v>
      </c>
      <c r="C304" s="38" t="s">
        <v>1527</v>
      </c>
      <c r="D304" s="38" t="s">
        <v>1528</v>
      </c>
      <c r="E304" s="38" t="s">
        <v>1529</v>
      </c>
      <c r="F304" s="39" t="s">
        <v>15</v>
      </c>
      <c r="G304" s="40">
        <v>29834.5</v>
      </c>
      <c r="H304" s="40">
        <v>29834.5</v>
      </c>
    </row>
    <row r="305" spans="1:8" ht="22.5">
      <c r="A305" s="38" t="s">
        <v>1530</v>
      </c>
      <c r="B305" s="38" t="s">
        <v>1531</v>
      </c>
      <c r="C305" s="38" t="s">
        <v>1532</v>
      </c>
      <c r="D305" s="38" t="s">
        <v>1533</v>
      </c>
      <c r="E305" s="38" t="s">
        <v>1534</v>
      </c>
      <c r="F305" s="39" t="s">
        <v>15</v>
      </c>
      <c r="G305" s="40">
        <v>4141.99</v>
      </c>
      <c r="H305" s="40">
        <v>4141.99</v>
      </c>
    </row>
    <row r="306" spans="1:8" ht="22.5">
      <c r="A306" s="41" t="s">
        <v>1535</v>
      </c>
      <c r="B306" s="41" t="s">
        <v>1536</v>
      </c>
      <c r="C306" s="42" t="s">
        <v>1537</v>
      </c>
      <c r="D306" s="43" t="s">
        <v>1538</v>
      </c>
      <c r="E306" s="44" t="s">
        <v>1539</v>
      </c>
      <c r="F306" s="45" t="s">
        <v>36</v>
      </c>
      <c r="G306" s="46">
        <v>33.6</v>
      </c>
      <c r="H306" s="46">
        <v>0</v>
      </c>
    </row>
    <row r="307" spans="1:8" ht="14.25">
      <c r="A307" s="38" t="s">
        <v>1540</v>
      </c>
      <c r="B307" s="38" t="s">
        <v>1541</v>
      </c>
      <c r="C307" s="38" t="s">
        <v>1542</v>
      </c>
      <c r="D307" s="38" t="s">
        <v>1543</v>
      </c>
      <c r="E307" s="38" t="s">
        <v>1544</v>
      </c>
      <c r="F307" s="39" t="s">
        <v>111</v>
      </c>
      <c r="G307" s="40">
        <v>1282.76</v>
      </c>
      <c r="H307" s="40">
        <v>0</v>
      </c>
    </row>
    <row r="308" spans="1:8" ht="22.5">
      <c r="A308" s="38" t="s">
        <v>1545</v>
      </c>
      <c r="B308" s="38" t="s">
        <v>1546</v>
      </c>
      <c r="C308" s="38" t="s">
        <v>1547</v>
      </c>
      <c r="D308" s="38" t="s">
        <v>1548</v>
      </c>
      <c r="E308" s="38" t="s">
        <v>1549</v>
      </c>
      <c r="F308" s="39" t="s">
        <v>15</v>
      </c>
      <c r="G308" s="40">
        <v>20224.9</v>
      </c>
      <c r="H308" s="40">
        <v>15288.7</v>
      </c>
    </row>
    <row r="309" spans="1:8" ht="22.5">
      <c r="A309" s="38" t="s">
        <v>1550</v>
      </c>
      <c r="B309" s="38" t="s">
        <v>1551</v>
      </c>
      <c r="C309" s="38" t="s">
        <v>1552</v>
      </c>
      <c r="D309" s="38" t="s">
        <v>1553</v>
      </c>
      <c r="E309" s="38" t="s">
        <v>1554</v>
      </c>
      <c r="F309" s="39" t="s">
        <v>111</v>
      </c>
      <c r="G309" s="40">
        <v>800</v>
      </c>
      <c r="H309" s="40">
        <v>0</v>
      </c>
    </row>
    <row r="310" spans="1:8" ht="14.25">
      <c r="A310" s="38" t="s">
        <v>1555</v>
      </c>
      <c r="B310" s="38" t="s">
        <v>1556</v>
      </c>
      <c r="C310" s="38" t="s">
        <v>1557</v>
      </c>
      <c r="D310" s="38" t="s">
        <v>1558</v>
      </c>
      <c r="E310" s="38" t="s">
        <v>1559</v>
      </c>
      <c r="F310" s="39" t="s">
        <v>111</v>
      </c>
      <c r="G310" s="40">
        <v>114225.03</v>
      </c>
      <c r="H310" s="40">
        <v>0</v>
      </c>
    </row>
    <row r="311" spans="1:8" ht="22.5">
      <c r="A311" s="41" t="s">
        <v>1560</v>
      </c>
      <c r="B311" s="41" t="s">
        <v>1561</v>
      </c>
      <c r="C311" s="42" t="s">
        <v>1562</v>
      </c>
      <c r="D311" s="43" t="s">
        <v>1563</v>
      </c>
      <c r="E311" s="44" t="s">
        <v>1564</v>
      </c>
      <c r="F311" s="45" t="s">
        <v>36</v>
      </c>
      <c r="G311" s="46">
        <v>60</v>
      </c>
      <c r="H311" s="46">
        <v>0</v>
      </c>
    </row>
    <row r="312" spans="1:8" ht="22.5">
      <c r="A312" s="52" t="s">
        <v>1565</v>
      </c>
      <c r="B312" s="53" t="s">
        <v>1566</v>
      </c>
      <c r="C312" s="54" t="s">
        <v>1567</v>
      </c>
      <c r="D312" s="54" t="s">
        <v>1568</v>
      </c>
      <c r="E312" s="44" t="s">
        <v>1569</v>
      </c>
      <c r="F312" s="54" t="s">
        <v>36</v>
      </c>
      <c r="G312" s="40">
        <v>98.16</v>
      </c>
      <c r="H312" s="40">
        <v>0</v>
      </c>
    </row>
    <row r="313" spans="1:8" ht="22.5">
      <c r="A313" s="38" t="s">
        <v>1570</v>
      </c>
      <c r="B313" s="38" t="s">
        <v>1571</v>
      </c>
      <c r="C313" s="38" t="s">
        <v>1572</v>
      </c>
      <c r="D313" s="38" t="s">
        <v>1573</v>
      </c>
      <c r="E313" s="38" t="s">
        <v>1574</v>
      </c>
      <c r="F313" s="39" t="s">
        <v>53</v>
      </c>
      <c r="G313" s="40">
        <v>652.59</v>
      </c>
      <c r="H313" s="40">
        <v>652.59</v>
      </c>
    </row>
    <row r="314" spans="1:8" ht="22.5">
      <c r="A314" s="38" t="s">
        <v>1575</v>
      </c>
      <c r="B314" s="38" t="s">
        <v>1576</v>
      </c>
      <c r="C314" s="38" t="s">
        <v>1577</v>
      </c>
      <c r="D314" s="38" t="s">
        <v>1578</v>
      </c>
      <c r="E314" s="38" t="s">
        <v>1579</v>
      </c>
      <c r="F314" s="39" t="s">
        <v>15</v>
      </c>
      <c r="G314" s="40">
        <v>2173.11</v>
      </c>
      <c r="H314" s="40">
        <v>2173.11</v>
      </c>
    </row>
    <row r="315" spans="1:8" ht="14.25">
      <c r="A315" s="38" t="s">
        <v>1580</v>
      </c>
      <c r="B315" s="38" t="s">
        <v>1581</v>
      </c>
      <c r="C315" s="38" t="s">
        <v>1582</v>
      </c>
      <c r="D315" s="38" t="s">
        <v>1583</v>
      </c>
      <c r="E315" s="38" t="s">
        <v>1584</v>
      </c>
      <c r="F315" s="39" t="s">
        <v>53</v>
      </c>
      <c r="G315" s="40">
        <v>1742.76</v>
      </c>
      <c r="H315" s="40">
        <v>0</v>
      </c>
    </row>
    <row r="316" spans="1:8" ht="22.5">
      <c r="A316" s="41" t="s">
        <v>1585</v>
      </c>
      <c r="B316" s="41" t="s">
        <v>1586</v>
      </c>
      <c r="C316" s="42" t="s">
        <v>1587</v>
      </c>
      <c r="D316" s="43" t="s">
        <v>1588</v>
      </c>
      <c r="E316" s="44" t="s">
        <v>1589</v>
      </c>
      <c r="F316" s="45" t="s">
        <v>36</v>
      </c>
      <c r="G316" s="46">
        <v>12600</v>
      </c>
      <c r="H316" s="46">
        <v>12600</v>
      </c>
    </row>
    <row r="317" spans="1:8" ht="22.5">
      <c r="A317" s="38" t="s">
        <v>1590</v>
      </c>
      <c r="B317" s="38" t="s">
        <v>1591</v>
      </c>
      <c r="C317" s="38" t="s">
        <v>1592</v>
      </c>
      <c r="D317" s="38" t="s">
        <v>1593</v>
      </c>
      <c r="E317" s="38" t="s">
        <v>1594</v>
      </c>
      <c r="F317" s="39" t="s">
        <v>15</v>
      </c>
      <c r="G317" s="40">
        <v>10550.96</v>
      </c>
      <c r="H317" s="40">
        <v>10550.96</v>
      </c>
    </row>
    <row r="318" spans="1:8" ht="22.5">
      <c r="A318" s="38" t="s">
        <v>1595</v>
      </c>
      <c r="B318" s="38" t="s">
        <v>1596</v>
      </c>
      <c r="C318" s="38" t="s">
        <v>1597</v>
      </c>
      <c r="D318" s="38" t="s">
        <v>1598</v>
      </c>
      <c r="E318" s="38" t="s">
        <v>1599</v>
      </c>
      <c r="F318" s="39" t="s">
        <v>15</v>
      </c>
      <c r="G318" s="40">
        <v>18232.94</v>
      </c>
      <c r="H318" s="40">
        <v>0</v>
      </c>
    </row>
    <row r="319" spans="1:8" ht="22.5">
      <c r="A319" s="38" t="s">
        <v>1600</v>
      </c>
      <c r="B319" s="38" t="s">
        <v>1601</v>
      </c>
      <c r="C319" s="38" t="s">
        <v>1602</v>
      </c>
      <c r="D319" s="38" t="s">
        <v>1603</v>
      </c>
      <c r="E319" s="38" t="s">
        <v>1604</v>
      </c>
      <c r="F319" s="39" t="s">
        <v>47</v>
      </c>
      <c r="G319" s="40">
        <v>292615.25</v>
      </c>
      <c r="H319" s="40">
        <v>0</v>
      </c>
    </row>
    <row r="320" spans="1:8" ht="14.25">
      <c r="A320" s="38" t="s">
        <v>1605</v>
      </c>
      <c r="B320" s="38" t="s">
        <v>1606</v>
      </c>
      <c r="C320" s="38" t="s">
        <v>1607</v>
      </c>
      <c r="D320" s="38" t="s">
        <v>1608</v>
      </c>
      <c r="E320" s="38" t="s">
        <v>1609</v>
      </c>
      <c r="F320" s="39" t="s">
        <v>47</v>
      </c>
      <c r="G320" s="40">
        <v>21267.87</v>
      </c>
      <c r="H320" s="40">
        <v>0</v>
      </c>
    </row>
    <row r="321" spans="1:8" ht="22.5">
      <c r="A321" s="52" t="s">
        <v>1610</v>
      </c>
      <c r="B321" s="53" t="s">
        <v>1611</v>
      </c>
      <c r="C321" s="54" t="s">
        <v>1612</v>
      </c>
      <c r="D321" s="54" t="s">
        <v>1613</v>
      </c>
      <c r="E321" s="44" t="s">
        <v>1614</v>
      </c>
      <c r="F321" s="54" t="s">
        <v>36</v>
      </c>
      <c r="G321" s="40">
        <v>6</v>
      </c>
      <c r="H321" s="40">
        <v>0</v>
      </c>
    </row>
    <row r="322" spans="1:8" ht="14.25">
      <c r="A322" s="41" t="s">
        <v>1615</v>
      </c>
      <c r="B322" s="41" t="s">
        <v>1616</v>
      </c>
      <c r="C322" s="42" t="s">
        <v>1617</v>
      </c>
      <c r="D322" s="43" t="s">
        <v>1618</v>
      </c>
      <c r="E322" s="44" t="s">
        <v>1619</v>
      </c>
      <c r="F322" s="45" t="s">
        <v>36</v>
      </c>
      <c r="G322" s="46">
        <v>267.15</v>
      </c>
      <c r="H322" s="46">
        <v>0</v>
      </c>
    </row>
    <row r="323" spans="1:8" ht="22.5">
      <c r="A323" s="38" t="s">
        <v>1620</v>
      </c>
      <c r="B323" s="38" t="s">
        <v>1621</v>
      </c>
      <c r="C323" s="38" t="s">
        <v>1622</v>
      </c>
      <c r="D323" s="38" t="s">
        <v>1623</v>
      </c>
      <c r="E323" s="38" t="s">
        <v>1624</v>
      </c>
      <c r="F323" s="39" t="s">
        <v>53</v>
      </c>
      <c r="G323" s="40">
        <v>200900</v>
      </c>
      <c r="H323" s="40">
        <v>200900</v>
      </c>
    </row>
    <row r="324" spans="1:8" ht="22.5">
      <c r="A324" s="47" t="s">
        <v>1625</v>
      </c>
      <c r="B324" s="47" t="s">
        <v>1626</v>
      </c>
      <c r="C324" s="50" t="s">
        <v>1627</v>
      </c>
      <c r="D324" s="50" t="s">
        <v>1628</v>
      </c>
      <c r="E324" s="44" t="s">
        <v>1629</v>
      </c>
      <c r="F324" s="48" t="s">
        <v>36</v>
      </c>
      <c r="G324" s="49">
        <v>53.4</v>
      </c>
      <c r="H324" s="51">
        <v>53.4</v>
      </c>
    </row>
    <row r="325" spans="1:8" ht="22.5">
      <c r="A325" s="38" t="s">
        <v>1630</v>
      </c>
      <c r="B325" s="38" t="s">
        <v>1631</v>
      </c>
      <c r="C325" s="38" t="s">
        <v>1632</v>
      </c>
      <c r="D325" s="38" t="s">
        <v>1633</v>
      </c>
      <c r="E325" s="38" t="s">
        <v>1634</v>
      </c>
      <c r="F325" s="39" t="s">
        <v>111</v>
      </c>
      <c r="G325" s="40">
        <v>398800.1</v>
      </c>
      <c r="H325" s="40">
        <v>0</v>
      </c>
    </row>
    <row r="326" spans="1:8" ht="22.5">
      <c r="A326" s="38" t="s">
        <v>1635</v>
      </c>
      <c r="B326" s="38" t="s">
        <v>1636</v>
      </c>
      <c r="C326" s="38" t="s">
        <v>1637</v>
      </c>
      <c r="D326" s="38" t="s">
        <v>1638</v>
      </c>
      <c r="E326" s="38" t="s">
        <v>1639</v>
      </c>
      <c r="F326" s="39" t="s">
        <v>53</v>
      </c>
      <c r="G326" s="40">
        <v>14.56</v>
      </c>
      <c r="H326" s="40">
        <v>14.56</v>
      </c>
    </row>
    <row r="327" spans="1:8" ht="14.25">
      <c r="A327" s="38" t="s">
        <v>1640</v>
      </c>
      <c r="B327" s="38" t="s">
        <v>1641</v>
      </c>
      <c r="C327" s="38" t="s">
        <v>1642</v>
      </c>
      <c r="D327" s="38" t="s">
        <v>1643</v>
      </c>
      <c r="E327" s="38" t="s">
        <v>1644</v>
      </c>
      <c r="F327" s="39" t="s">
        <v>15</v>
      </c>
      <c r="G327" s="40">
        <v>17931.35</v>
      </c>
      <c r="H327" s="40">
        <v>17931.35</v>
      </c>
    </row>
    <row r="328" spans="1:8" ht="22.5">
      <c r="A328" s="38" t="s">
        <v>1645</v>
      </c>
      <c r="B328" s="38" t="s">
        <v>1646</v>
      </c>
      <c r="C328" s="38" t="s">
        <v>1647</v>
      </c>
      <c r="D328" s="38" t="s">
        <v>1648</v>
      </c>
      <c r="E328" s="38" t="s">
        <v>1649</v>
      </c>
      <c r="F328" s="39" t="s">
        <v>53</v>
      </c>
      <c r="G328" s="40">
        <v>64.5</v>
      </c>
      <c r="H328" s="40">
        <v>0</v>
      </c>
    </row>
    <row r="329" spans="1:8" ht="22.5">
      <c r="A329" s="41" t="s">
        <v>1650</v>
      </c>
      <c r="B329" s="41" t="s">
        <v>1651</v>
      </c>
      <c r="C329" s="42" t="s">
        <v>1652</v>
      </c>
      <c r="D329" s="43" t="s">
        <v>1653</v>
      </c>
      <c r="E329" s="44" t="s">
        <v>1654</v>
      </c>
      <c r="F329" s="45" t="s">
        <v>36</v>
      </c>
      <c r="G329" s="46">
        <v>1130</v>
      </c>
      <c r="H329" s="46">
        <v>0</v>
      </c>
    </row>
    <row r="330" spans="1:8" ht="14.25">
      <c r="A330" s="38" t="s">
        <v>1655</v>
      </c>
      <c r="B330" s="38" t="s">
        <v>1656</v>
      </c>
      <c r="C330" s="38" t="s">
        <v>1657</v>
      </c>
      <c r="D330" s="38" t="s">
        <v>1658</v>
      </c>
      <c r="E330" s="38" t="s">
        <v>1659</v>
      </c>
      <c r="F330" s="39" t="s">
        <v>15</v>
      </c>
      <c r="G330" s="40">
        <v>139135.23</v>
      </c>
      <c r="H330" s="40">
        <v>139135.23</v>
      </c>
    </row>
    <row r="331" spans="1:8" ht="22.5">
      <c r="A331" s="38" t="s">
        <v>1660</v>
      </c>
      <c r="B331" s="38" t="s">
        <v>1661</v>
      </c>
      <c r="C331" s="38" t="s">
        <v>1662</v>
      </c>
      <c r="D331" s="38" t="s">
        <v>1663</v>
      </c>
      <c r="E331" s="38" t="s">
        <v>1664</v>
      </c>
      <c r="F331" s="39" t="s">
        <v>53</v>
      </c>
      <c r="G331" s="40">
        <v>51.92</v>
      </c>
      <c r="H331" s="40">
        <v>2.91</v>
      </c>
    </row>
    <row r="332" spans="1:8" ht="22.5">
      <c r="A332" s="38" t="s">
        <v>1665</v>
      </c>
      <c r="B332" s="38" t="s">
        <v>1666</v>
      </c>
      <c r="C332" s="38" t="s">
        <v>1667</v>
      </c>
      <c r="D332" s="38" t="s">
        <v>1668</v>
      </c>
      <c r="E332" s="38" t="s">
        <v>1669</v>
      </c>
      <c r="F332" s="39" t="s">
        <v>47</v>
      </c>
      <c r="G332" s="40">
        <v>76976.69</v>
      </c>
      <c r="H332" s="40">
        <v>0</v>
      </c>
    </row>
    <row r="333" spans="1:8" ht="14.25">
      <c r="A333" s="38" t="s">
        <v>1670</v>
      </c>
      <c r="B333" s="38" t="s">
        <v>1671</v>
      </c>
      <c r="C333" s="38" t="s">
        <v>1672</v>
      </c>
      <c r="D333" s="38" t="s">
        <v>1673</v>
      </c>
      <c r="E333" s="38" t="s">
        <v>1674</v>
      </c>
      <c r="F333" s="39" t="s">
        <v>111</v>
      </c>
      <c r="G333" s="40">
        <v>76003.65</v>
      </c>
      <c r="H333" s="40">
        <v>0</v>
      </c>
    </row>
    <row r="334" spans="1:8" ht="14.25">
      <c r="A334" s="38" t="s">
        <v>1675</v>
      </c>
      <c r="B334" s="38" t="s">
        <v>1676</v>
      </c>
      <c r="C334" s="38" t="s">
        <v>1677</v>
      </c>
      <c r="D334" s="38" t="s">
        <v>1678</v>
      </c>
      <c r="E334" s="38" t="s">
        <v>1679</v>
      </c>
      <c r="F334" s="39" t="s">
        <v>53</v>
      </c>
      <c r="G334" s="40">
        <v>644.74</v>
      </c>
      <c r="H334" s="40">
        <v>0</v>
      </c>
    </row>
    <row r="335" spans="1:8" ht="22.5">
      <c r="A335" s="38" t="s">
        <v>1680</v>
      </c>
      <c r="B335" s="38" t="s">
        <v>1681</v>
      </c>
      <c r="C335" s="38" t="s">
        <v>1682</v>
      </c>
      <c r="D335" s="38" t="s">
        <v>1683</v>
      </c>
      <c r="E335" s="38" t="s">
        <v>1684</v>
      </c>
      <c r="F335" s="39" t="s">
        <v>53</v>
      </c>
      <c r="G335" s="40">
        <v>4432.29</v>
      </c>
      <c r="H335" s="40">
        <v>4432.29</v>
      </c>
    </row>
    <row r="336" spans="1:8" ht="22.5">
      <c r="A336" s="38" t="s">
        <v>1685</v>
      </c>
      <c r="B336" s="38" t="s">
        <v>1686</v>
      </c>
      <c r="C336" s="38" t="s">
        <v>1687</v>
      </c>
      <c r="D336" s="38" t="s">
        <v>1688</v>
      </c>
      <c r="E336" s="38" t="s">
        <v>1689</v>
      </c>
      <c r="F336" s="39" t="s">
        <v>111</v>
      </c>
      <c r="G336" s="40">
        <v>17357.23</v>
      </c>
      <c r="H336" s="40">
        <v>0</v>
      </c>
    </row>
    <row r="337" spans="1:8" ht="22.5">
      <c r="A337" s="38" t="s">
        <v>1690</v>
      </c>
      <c r="B337" s="38" t="s">
        <v>1691</v>
      </c>
      <c r="C337" s="38" t="s">
        <v>1692</v>
      </c>
      <c r="D337" s="38" t="s">
        <v>1693</v>
      </c>
      <c r="E337" s="38" t="s">
        <v>1694</v>
      </c>
      <c r="F337" s="39" t="s">
        <v>84</v>
      </c>
      <c r="G337" s="40">
        <v>1264.8</v>
      </c>
      <c r="H337" s="40">
        <v>0</v>
      </c>
    </row>
    <row r="338" spans="1:8" ht="14.25">
      <c r="A338" s="38" t="s">
        <v>1695</v>
      </c>
      <c r="B338" s="38" t="s">
        <v>1696</v>
      </c>
      <c r="C338" s="38" t="s">
        <v>1697</v>
      </c>
      <c r="D338" s="38" t="s">
        <v>1698</v>
      </c>
      <c r="E338" s="38" t="s">
        <v>1699</v>
      </c>
      <c r="F338" s="39" t="s">
        <v>47</v>
      </c>
      <c r="G338" s="40">
        <v>109104.29</v>
      </c>
      <c r="H338" s="40">
        <v>0</v>
      </c>
    </row>
    <row r="339" spans="1:8" ht="14.25">
      <c r="A339" s="38" t="s">
        <v>1700</v>
      </c>
      <c r="B339" s="38" t="s">
        <v>1701</v>
      </c>
      <c r="C339" s="38" t="s">
        <v>1702</v>
      </c>
      <c r="D339" s="38" t="s">
        <v>1703</v>
      </c>
      <c r="E339" s="38" t="s">
        <v>1704</v>
      </c>
      <c r="F339" s="39" t="s">
        <v>53</v>
      </c>
      <c r="G339" s="40">
        <v>398226.63</v>
      </c>
      <c r="H339" s="40">
        <v>398226.63</v>
      </c>
    </row>
    <row r="340" spans="1:8" ht="14.25">
      <c r="A340" s="38" t="s">
        <v>1705</v>
      </c>
      <c r="B340" s="38" t="s">
        <v>1706</v>
      </c>
      <c r="C340" s="38" t="s">
        <v>1707</v>
      </c>
      <c r="D340" s="38" t="s">
        <v>1708</v>
      </c>
      <c r="E340" s="38" t="s">
        <v>1709</v>
      </c>
      <c r="F340" s="39" t="s">
        <v>47</v>
      </c>
      <c r="G340" s="40">
        <v>17512.8</v>
      </c>
      <c r="H340" s="40">
        <v>0</v>
      </c>
    </row>
    <row r="341" spans="1:8" ht="14.25">
      <c r="A341" s="41" t="s">
        <v>1710</v>
      </c>
      <c r="B341" s="41" t="s">
        <v>1711</v>
      </c>
      <c r="C341" s="42" t="s">
        <v>1712</v>
      </c>
      <c r="D341" s="43" t="s">
        <v>1713</v>
      </c>
      <c r="E341" s="44" t="s">
        <v>1714</v>
      </c>
      <c r="F341" s="45" t="s">
        <v>36</v>
      </c>
      <c r="G341" s="46">
        <v>1.64</v>
      </c>
      <c r="H341" s="46">
        <v>0</v>
      </c>
    </row>
    <row r="342" spans="1:8" ht="14.25">
      <c r="A342" s="38" t="s">
        <v>1715</v>
      </c>
      <c r="B342" s="38" t="s">
        <v>1716</v>
      </c>
      <c r="C342" s="38" t="s">
        <v>1717</v>
      </c>
      <c r="D342" s="38" t="s">
        <v>1718</v>
      </c>
      <c r="E342" s="38" t="s">
        <v>1716</v>
      </c>
      <c r="F342" s="39" t="s">
        <v>1719</v>
      </c>
      <c r="G342" s="40">
        <v>9405.49</v>
      </c>
      <c r="H342" s="40">
        <v>0</v>
      </c>
    </row>
    <row r="343" spans="1:8" ht="22.5">
      <c r="A343" s="38" t="s">
        <v>1720</v>
      </c>
      <c r="B343" s="38" t="s">
        <v>1721</v>
      </c>
      <c r="C343" s="38" t="s">
        <v>1722</v>
      </c>
      <c r="D343" s="38" t="s">
        <v>1723</v>
      </c>
      <c r="E343" s="38" t="s">
        <v>1724</v>
      </c>
      <c r="F343" s="39" t="s">
        <v>15</v>
      </c>
      <c r="G343" s="40">
        <v>15810.17</v>
      </c>
      <c r="H343" s="40">
        <v>15810.17</v>
      </c>
    </row>
    <row r="344" spans="1:8" ht="14.25">
      <c r="A344" s="38" t="s">
        <v>1725</v>
      </c>
      <c r="B344" s="38" t="s">
        <v>1726</v>
      </c>
      <c r="C344" s="38" t="s">
        <v>1727</v>
      </c>
      <c r="D344" s="38" t="s">
        <v>1728</v>
      </c>
      <c r="E344" s="38" t="s">
        <v>1729</v>
      </c>
      <c r="F344" s="39" t="s">
        <v>47</v>
      </c>
      <c r="G344" s="40">
        <v>35958</v>
      </c>
      <c r="H344" s="40">
        <v>0</v>
      </c>
    </row>
    <row r="345" spans="1:8" ht="22.5">
      <c r="A345" s="38" t="s">
        <v>1730</v>
      </c>
      <c r="B345" s="38" t="s">
        <v>1731</v>
      </c>
      <c r="C345" s="38" t="s">
        <v>1732</v>
      </c>
      <c r="D345" s="38" t="s">
        <v>1733</v>
      </c>
      <c r="E345" s="38" t="s">
        <v>1734</v>
      </c>
      <c r="F345" s="39" t="s">
        <v>47</v>
      </c>
      <c r="G345" s="40">
        <v>5382.44</v>
      </c>
      <c r="H345" s="40">
        <v>0</v>
      </c>
    </row>
    <row r="346" spans="1:8" ht="14.25">
      <c r="A346" s="38" t="s">
        <v>1735</v>
      </c>
      <c r="B346" s="38" t="s">
        <v>1736</v>
      </c>
      <c r="C346" s="38" t="s">
        <v>1737</v>
      </c>
      <c r="D346" s="38" t="s">
        <v>1738</v>
      </c>
      <c r="E346" s="38" t="s">
        <v>1739</v>
      </c>
      <c r="F346" s="39" t="s">
        <v>15</v>
      </c>
      <c r="G346" s="40">
        <v>65618.33</v>
      </c>
      <c r="H346" s="40">
        <v>0</v>
      </c>
    </row>
    <row r="347" spans="1:8" ht="14.25">
      <c r="A347" s="38" t="s">
        <v>1740</v>
      </c>
      <c r="B347" s="38" t="s">
        <v>1741</v>
      </c>
      <c r="C347" s="38" t="s">
        <v>1742</v>
      </c>
      <c r="D347" s="38" t="s">
        <v>1743</v>
      </c>
      <c r="E347" s="38" t="s">
        <v>1744</v>
      </c>
      <c r="F347" s="39" t="s">
        <v>15</v>
      </c>
      <c r="G347" s="40">
        <v>4090.33</v>
      </c>
      <c r="H347" s="40">
        <v>4090.33</v>
      </c>
    </row>
    <row r="348" spans="1:8" ht="22.5">
      <c r="A348" s="38" t="s">
        <v>1745</v>
      </c>
      <c r="B348" s="38" t="s">
        <v>1746</v>
      </c>
      <c r="C348" s="38" t="s">
        <v>1747</v>
      </c>
      <c r="D348" s="38" t="s">
        <v>1748</v>
      </c>
      <c r="E348" s="38" t="s">
        <v>1749</v>
      </c>
      <c r="F348" s="39" t="s">
        <v>53</v>
      </c>
      <c r="G348" s="40">
        <v>370.13</v>
      </c>
      <c r="H348" s="40">
        <v>370.13</v>
      </c>
    </row>
    <row r="349" spans="1:8" ht="22.5">
      <c r="A349" s="38" t="s">
        <v>1750</v>
      </c>
      <c r="B349" s="38" t="s">
        <v>1751</v>
      </c>
      <c r="C349" s="38" t="s">
        <v>1752</v>
      </c>
      <c r="D349" s="38" t="s">
        <v>1753</v>
      </c>
      <c r="E349" s="38" t="s">
        <v>1754</v>
      </c>
      <c r="F349" s="39" t="s">
        <v>15</v>
      </c>
      <c r="G349" s="40">
        <v>42031.92</v>
      </c>
      <c r="H349" s="40">
        <v>42031.92</v>
      </c>
    </row>
    <row r="350" spans="1:8" ht="22.5">
      <c r="A350" s="38" t="s">
        <v>1755</v>
      </c>
      <c r="B350" s="38" t="s">
        <v>1756</v>
      </c>
      <c r="C350" s="38" t="s">
        <v>1757</v>
      </c>
      <c r="D350" s="38" t="s">
        <v>1758</v>
      </c>
      <c r="E350" s="38" t="s">
        <v>1759</v>
      </c>
      <c r="F350" s="39" t="s">
        <v>145</v>
      </c>
      <c r="G350" s="40">
        <v>21912.17</v>
      </c>
      <c r="H350" s="40">
        <v>0</v>
      </c>
    </row>
    <row r="351" spans="1:8" ht="22.5">
      <c r="A351" s="38" t="s">
        <v>1760</v>
      </c>
      <c r="B351" s="38" t="s">
        <v>1761</v>
      </c>
      <c r="C351" s="38" t="s">
        <v>1762</v>
      </c>
      <c r="D351" s="38" t="s">
        <v>1763</v>
      </c>
      <c r="E351" s="38" t="s">
        <v>1764</v>
      </c>
      <c r="F351" s="39" t="s">
        <v>15</v>
      </c>
      <c r="G351" s="40">
        <v>73224.74</v>
      </c>
      <c r="H351" s="40">
        <v>0</v>
      </c>
    </row>
    <row r="352" spans="1:8" ht="14.25">
      <c r="A352" s="38" t="s">
        <v>1765</v>
      </c>
      <c r="B352" s="38" t="s">
        <v>1766</v>
      </c>
      <c r="C352" s="38" t="s">
        <v>1767</v>
      </c>
      <c r="D352" s="38" t="s">
        <v>1768</v>
      </c>
      <c r="E352" s="38" t="s">
        <v>1769</v>
      </c>
      <c r="F352" s="39" t="s">
        <v>15</v>
      </c>
      <c r="G352" s="40">
        <v>4379.72</v>
      </c>
      <c r="H352" s="40">
        <v>0</v>
      </c>
    </row>
    <row r="353" spans="1:8" ht="22.5">
      <c r="A353" s="38" t="s">
        <v>1770</v>
      </c>
      <c r="B353" s="38" t="s">
        <v>1771</v>
      </c>
      <c r="C353" s="38" t="s">
        <v>1772</v>
      </c>
      <c r="D353" s="38" t="s">
        <v>1773</v>
      </c>
      <c r="E353" s="38" t="s">
        <v>1774</v>
      </c>
      <c r="F353" s="39" t="s">
        <v>1472</v>
      </c>
      <c r="G353" s="40">
        <v>73760.26</v>
      </c>
      <c r="H353" s="40">
        <v>0</v>
      </c>
    </row>
    <row r="354" spans="1:8" ht="14.25">
      <c r="A354" s="38" t="s">
        <v>1775</v>
      </c>
      <c r="B354" s="38" t="s">
        <v>1776</v>
      </c>
      <c r="C354" s="38" t="s">
        <v>1777</v>
      </c>
      <c r="D354" s="38" t="s">
        <v>1778</v>
      </c>
      <c r="E354" s="38" t="s">
        <v>1779</v>
      </c>
      <c r="F354" s="39" t="s">
        <v>15</v>
      </c>
      <c r="G354" s="40">
        <v>82583.06</v>
      </c>
      <c r="H354" s="40">
        <v>82583.06</v>
      </c>
    </row>
    <row r="355" spans="1:8" ht="14.25">
      <c r="A355" s="41" t="s">
        <v>1780</v>
      </c>
      <c r="B355" s="41" t="s">
        <v>1781</v>
      </c>
      <c r="C355" s="42" t="s">
        <v>1782</v>
      </c>
      <c r="D355" s="43" t="s">
        <v>1783</v>
      </c>
      <c r="E355" s="44" t="s">
        <v>1784</v>
      </c>
      <c r="F355" s="45" t="s">
        <v>36</v>
      </c>
      <c r="G355" s="46">
        <v>33.87</v>
      </c>
      <c r="H355" s="46">
        <v>0</v>
      </c>
    </row>
    <row r="356" spans="1:8" ht="14.25">
      <c r="A356" s="38" t="s">
        <v>1785</v>
      </c>
      <c r="B356" s="38" t="s">
        <v>1786</v>
      </c>
      <c r="C356" s="38" t="s">
        <v>1787</v>
      </c>
      <c r="D356" s="38" t="s">
        <v>1788</v>
      </c>
      <c r="E356" s="38" t="s">
        <v>1789</v>
      </c>
      <c r="F356" s="39" t="s">
        <v>186</v>
      </c>
      <c r="G356" s="40">
        <v>180698.48</v>
      </c>
      <c r="H356" s="40">
        <v>0</v>
      </c>
    </row>
    <row r="357" spans="1:8" ht="14.25">
      <c r="A357" s="47" t="s">
        <v>1790</v>
      </c>
      <c r="B357" s="47" t="s">
        <v>1791</v>
      </c>
      <c r="C357" s="48" t="s">
        <v>1792</v>
      </c>
      <c r="D357" s="48" t="s">
        <v>1793</v>
      </c>
      <c r="E357" s="44" t="s">
        <v>1794</v>
      </c>
      <c r="F357" s="48" t="s">
        <v>36</v>
      </c>
      <c r="G357" s="49">
        <v>90</v>
      </c>
      <c r="H357" s="40">
        <v>0</v>
      </c>
    </row>
    <row r="358" spans="1:8" ht="14.25">
      <c r="A358" s="38" t="s">
        <v>1795</v>
      </c>
      <c r="B358" s="38" t="s">
        <v>1796</v>
      </c>
      <c r="C358" s="38" t="s">
        <v>1797</v>
      </c>
      <c r="D358" s="38" t="s">
        <v>1798</v>
      </c>
      <c r="E358" s="38" t="s">
        <v>1799</v>
      </c>
      <c r="F358" s="39" t="s">
        <v>53</v>
      </c>
      <c r="G358" s="40">
        <v>14.83</v>
      </c>
      <c r="H358" s="40">
        <v>0</v>
      </c>
    </row>
    <row r="359" spans="1:8" ht="14.25">
      <c r="A359" s="38" t="s">
        <v>1800</v>
      </c>
      <c r="B359" s="38" t="s">
        <v>1801</v>
      </c>
      <c r="C359" s="38" t="s">
        <v>1802</v>
      </c>
      <c r="D359" s="38" t="s">
        <v>1803</v>
      </c>
      <c r="E359" s="38" t="s">
        <v>1804</v>
      </c>
      <c r="F359" s="39" t="s">
        <v>47</v>
      </c>
      <c r="G359" s="40">
        <v>4895.25</v>
      </c>
      <c r="H359" s="40">
        <v>0</v>
      </c>
    </row>
    <row r="360" spans="1:8" ht="14.25">
      <c r="A360" s="38" t="s">
        <v>1805</v>
      </c>
      <c r="B360" s="38" t="s">
        <v>1806</v>
      </c>
      <c r="C360" s="38" t="s">
        <v>1807</v>
      </c>
      <c r="D360" s="38" t="s">
        <v>1808</v>
      </c>
      <c r="E360" s="38" t="s">
        <v>1809</v>
      </c>
      <c r="F360" s="39" t="s">
        <v>253</v>
      </c>
      <c r="G360" s="40">
        <v>22848</v>
      </c>
      <c r="H360" s="40">
        <v>0</v>
      </c>
    </row>
    <row r="361" spans="1:8" ht="22.5">
      <c r="A361" s="47" t="s">
        <v>1810</v>
      </c>
      <c r="B361" s="47" t="s">
        <v>1811</v>
      </c>
      <c r="C361" s="48" t="s">
        <v>1812</v>
      </c>
      <c r="D361" s="48" t="s">
        <v>1813</v>
      </c>
      <c r="E361" s="44" t="s">
        <v>1814</v>
      </c>
      <c r="F361" s="48" t="s">
        <v>36</v>
      </c>
      <c r="G361" s="49">
        <v>16.21</v>
      </c>
      <c r="H361" s="40">
        <v>0</v>
      </c>
    </row>
    <row r="362" spans="1:8" ht="22.5">
      <c r="A362" s="38" t="s">
        <v>1815</v>
      </c>
      <c r="B362" s="38" t="s">
        <v>1816</v>
      </c>
      <c r="C362" s="38" t="s">
        <v>1817</v>
      </c>
      <c r="D362" s="38" t="s">
        <v>1818</v>
      </c>
      <c r="E362" s="38" t="s">
        <v>1819</v>
      </c>
      <c r="F362" s="39" t="s">
        <v>1820</v>
      </c>
      <c r="G362" s="40">
        <v>238119.78</v>
      </c>
      <c r="H362" s="40">
        <v>0</v>
      </c>
    </row>
    <row r="363" spans="1:8" ht="22.5">
      <c r="A363" s="38" t="s">
        <v>1821</v>
      </c>
      <c r="B363" s="38" t="s">
        <v>1822</v>
      </c>
      <c r="C363" s="38" t="s">
        <v>1823</v>
      </c>
      <c r="D363" s="38" t="s">
        <v>1824</v>
      </c>
      <c r="E363" s="38" t="s">
        <v>1825</v>
      </c>
      <c r="F363" s="39" t="s">
        <v>1826</v>
      </c>
      <c r="G363" s="40">
        <v>11873.71</v>
      </c>
      <c r="H363" s="40">
        <v>0</v>
      </c>
    </row>
    <row r="364" spans="1:8" ht="14.25">
      <c r="A364" s="38" t="s">
        <v>1827</v>
      </c>
      <c r="B364" s="38" t="s">
        <v>1828</v>
      </c>
      <c r="C364" s="38" t="s">
        <v>1829</v>
      </c>
      <c r="D364" s="38" t="s">
        <v>1830</v>
      </c>
      <c r="E364" s="38" t="s">
        <v>1831</v>
      </c>
      <c r="F364" s="39" t="s">
        <v>15</v>
      </c>
      <c r="G364" s="40">
        <v>21243.78</v>
      </c>
      <c r="H364" s="40">
        <v>0</v>
      </c>
    </row>
    <row r="365" spans="1:8" ht="14.25">
      <c r="A365" s="38" t="s">
        <v>1832</v>
      </c>
      <c r="B365" s="38" t="s">
        <v>1833</v>
      </c>
      <c r="C365" s="38" t="s">
        <v>1834</v>
      </c>
      <c r="D365" s="38" t="s">
        <v>1835</v>
      </c>
      <c r="E365" s="38" t="s">
        <v>1836</v>
      </c>
      <c r="F365" s="39" t="s">
        <v>1719</v>
      </c>
      <c r="G365" s="40">
        <v>59087.75</v>
      </c>
      <c r="H365" s="40">
        <v>0</v>
      </c>
    </row>
    <row r="366" spans="1:8" ht="14.25">
      <c r="A366" s="38" t="s">
        <v>1837</v>
      </c>
      <c r="B366" s="38" t="s">
        <v>1838</v>
      </c>
      <c r="C366" s="38" t="s">
        <v>1839</v>
      </c>
      <c r="D366" s="38" t="s">
        <v>1840</v>
      </c>
      <c r="E366" s="38" t="s">
        <v>1841</v>
      </c>
      <c r="F366" s="39" t="s">
        <v>15</v>
      </c>
      <c r="G366" s="40">
        <v>14484.33</v>
      </c>
      <c r="H366" s="40">
        <v>947.57</v>
      </c>
    </row>
    <row r="367" spans="1:8" ht="14.25">
      <c r="A367" s="38" t="s">
        <v>1842</v>
      </c>
      <c r="B367" s="38" t="s">
        <v>1843</v>
      </c>
      <c r="C367" s="38" t="s">
        <v>1844</v>
      </c>
      <c r="D367" s="38" t="s">
        <v>1845</v>
      </c>
      <c r="E367" s="38" t="s">
        <v>1846</v>
      </c>
      <c r="F367" s="39" t="s">
        <v>47</v>
      </c>
      <c r="G367" s="40">
        <v>2133.16</v>
      </c>
      <c r="H367" s="40">
        <v>0</v>
      </c>
    </row>
    <row r="368" spans="1:8" ht="14.25">
      <c r="A368" s="38" t="s">
        <v>1847</v>
      </c>
      <c r="B368" s="38" t="s">
        <v>1848</v>
      </c>
      <c r="C368" s="38" t="s">
        <v>1849</v>
      </c>
      <c r="D368" s="38" t="s">
        <v>1850</v>
      </c>
      <c r="E368" s="38" t="s">
        <v>1851</v>
      </c>
      <c r="F368" s="39" t="s">
        <v>53</v>
      </c>
      <c r="G368" s="40">
        <v>330</v>
      </c>
      <c r="H368" s="40">
        <v>0</v>
      </c>
    </row>
    <row r="369" spans="1:8" ht="14.25">
      <c r="A369" s="38" t="s">
        <v>1852</v>
      </c>
      <c r="B369" s="38" t="s">
        <v>1853</v>
      </c>
      <c r="C369" s="38" t="s">
        <v>1854</v>
      </c>
      <c r="D369" s="38" t="s">
        <v>1855</v>
      </c>
      <c r="E369" s="38" t="s">
        <v>1856</v>
      </c>
      <c r="F369" s="39" t="s">
        <v>47</v>
      </c>
      <c r="G369" s="40">
        <v>172084.7</v>
      </c>
      <c r="H369" s="40">
        <v>172084.7</v>
      </c>
    </row>
    <row r="370" spans="1:8" ht="14.25">
      <c r="A370" s="47" t="s">
        <v>1857</v>
      </c>
      <c r="B370" s="47" t="s">
        <v>1858</v>
      </c>
      <c r="C370" s="48" t="s">
        <v>1522</v>
      </c>
      <c r="D370" s="48" t="s">
        <v>1859</v>
      </c>
      <c r="E370" s="44" t="s">
        <v>1860</v>
      </c>
      <c r="F370" s="48" t="s">
        <v>36</v>
      </c>
      <c r="G370" s="49">
        <v>120</v>
      </c>
      <c r="H370" s="49">
        <v>120</v>
      </c>
    </row>
    <row r="371" spans="1:8" ht="14.25">
      <c r="A371" s="38" t="s">
        <v>1861</v>
      </c>
      <c r="B371" s="38" t="s">
        <v>1862</v>
      </c>
      <c r="C371" s="38" t="s">
        <v>1863</v>
      </c>
      <c r="D371" s="38" t="s">
        <v>1864</v>
      </c>
      <c r="E371" s="38" t="s">
        <v>1865</v>
      </c>
      <c r="F371" s="39" t="s">
        <v>15</v>
      </c>
      <c r="G371" s="40">
        <v>34591.57</v>
      </c>
      <c r="H371" s="40">
        <v>0</v>
      </c>
    </row>
    <row r="372" spans="1:8" ht="22.5">
      <c r="A372" s="38" t="s">
        <v>1866</v>
      </c>
      <c r="B372" s="38" t="s">
        <v>1867</v>
      </c>
      <c r="C372" s="38" t="s">
        <v>1868</v>
      </c>
      <c r="D372" s="38" t="s">
        <v>1869</v>
      </c>
      <c r="E372" s="38" t="s">
        <v>1870</v>
      </c>
      <c r="F372" s="39" t="s">
        <v>15</v>
      </c>
      <c r="G372" s="40">
        <v>2771.41</v>
      </c>
      <c r="H372" s="40">
        <v>0</v>
      </c>
    </row>
    <row r="373" spans="1:8" ht="14.25">
      <c r="A373" s="38" t="s">
        <v>1871</v>
      </c>
      <c r="B373" s="38" t="s">
        <v>1872</v>
      </c>
      <c r="C373" s="38" t="s">
        <v>1873</v>
      </c>
      <c r="D373" s="38" t="s">
        <v>1874</v>
      </c>
      <c r="E373" s="38" t="s">
        <v>1875</v>
      </c>
      <c r="F373" s="39" t="s">
        <v>111</v>
      </c>
      <c r="G373" s="40">
        <v>45677.39</v>
      </c>
      <c r="H373" s="40">
        <v>0</v>
      </c>
    </row>
    <row r="374" spans="1:8" ht="22.5">
      <c r="A374" s="38" t="s">
        <v>1876</v>
      </c>
      <c r="B374" s="38" t="s">
        <v>1877</v>
      </c>
      <c r="C374" s="38" t="s">
        <v>1878</v>
      </c>
      <c r="D374" s="38" t="s">
        <v>1879</v>
      </c>
      <c r="E374" s="38" t="s">
        <v>1880</v>
      </c>
      <c r="F374" s="39" t="s">
        <v>53</v>
      </c>
      <c r="G374" s="40">
        <v>1200</v>
      </c>
      <c r="H374" s="40">
        <v>0</v>
      </c>
    </row>
    <row r="375" spans="1:8" ht="14.25">
      <c r="A375" s="47" t="s">
        <v>1881</v>
      </c>
      <c r="B375" s="47" t="s">
        <v>1882</v>
      </c>
      <c r="C375" s="48" t="s">
        <v>1883</v>
      </c>
      <c r="D375" s="48" t="s">
        <v>1884</v>
      </c>
      <c r="E375" s="44" t="s">
        <v>1885</v>
      </c>
      <c r="F375" s="48" t="s">
        <v>36</v>
      </c>
      <c r="G375" s="49">
        <v>46.15</v>
      </c>
      <c r="H375" s="40">
        <v>0</v>
      </c>
    </row>
    <row r="376" spans="1:8" ht="14.25">
      <c r="A376" s="38" t="s">
        <v>1886</v>
      </c>
      <c r="B376" s="38" t="s">
        <v>1887</v>
      </c>
      <c r="C376" s="38" t="s">
        <v>1888</v>
      </c>
      <c r="D376" s="38" t="s">
        <v>1889</v>
      </c>
      <c r="E376" s="38" t="s">
        <v>1890</v>
      </c>
      <c r="F376" s="39" t="s">
        <v>53</v>
      </c>
      <c r="G376" s="40">
        <v>526.15</v>
      </c>
      <c r="H376" s="40">
        <v>0</v>
      </c>
    </row>
    <row r="377" spans="1:8" ht="14.25">
      <c r="A377" s="47" t="s">
        <v>1891</v>
      </c>
      <c r="B377" s="47" t="s">
        <v>1892</v>
      </c>
      <c r="C377" s="48" t="s">
        <v>1893</v>
      </c>
      <c r="D377" s="48" t="s">
        <v>1894</v>
      </c>
      <c r="E377" s="44" t="s">
        <v>1895</v>
      </c>
      <c r="F377" s="48" t="s">
        <v>36</v>
      </c>
      <c r="G377" s="49">
        <v>19.47</v>
      </c>
      <c r="H377" s="40">
        <v>0</v>
      </c>
    </row>
    <row r="378" spans="1:8" ht="14.25">
      <c r="A378" s="38" t="s">
        <v>1896</v>
      </c>
      <c r="B378" s="38" t="s">
        <v>1897</v>
      </c>
      <c r="C378" s="38" t="s">
        <v>1898</v>
      </c>
      <c r="D378" s="38" t="s">
        <v>1899</v>
      </c>
      <c r="E378" s="38" t="s">
        <v>1900</v>
      </c>
      <c r="F378" s="39" t="s">
        <v>36</v>
      </c>
      <c r="G378" s="40">
        <v>5.85</v>
      </c>
      <c r="H378" s="40">
        <v>0</v>
      </c>
    </row>
    <row r="379" spans="1:8" ht="22.5">
      <c r="A379" s="38" t="s">
        <v>1901</v>
      </c>
      <c r="B379" s="38" t="s">
        <v>1902</v>
      </c>
      <c r="C379" s="38" t="s">
        <v>1903</v>
      </c>
      <c r="D379" s="38" t="s">
        <v>1904</v>
      </c>
      <c r="E379" s="38" t="s">
        <v>1905</v>
      </c>
      <c r="F379" s="39" t="s">
        <v>1906</v>
      </c>
      <c r="G379" s="40">
        <v>192</v>
      </c>
      <c r="H379" s="40">
        <v>192</v>
      </c>
    </row>
    <row r="380" spans="1:8" ht="14.25">
      <c r="A380" s="38" t="s">
        <v>1907</v>
      </c>
      <c r="B380" s="38" t="s">
        <v>1908</v>
      </c>
      <c r="C380" s="38" t="s">
        <v>1909</v>
      </c>
      <c r="D380" s="38" t="s">
        <v>1910</v>
      </c>
      <c r="E380" s="38" t="s">
        <v>1911</v>
      </c>
      <c r="F380" s="39" t="s">
        <v>53</v>
      </c>
      <c r="G380" s="40">
        <v>665.77</v>
      </c>
      <c r="H380" s="40">
        <v>0</v>
      </c>
    </row>
    <row r="381" spans="1:8" ht="14.25">
      <c r="A381" s="41" t="s">
        <v>1912</v>
      </c>
      <c r="B381" s="41" t="s">
        <v>1913</v>
      </c>
      <c r="C381" s="42" t="s">
        <v>1914</v>
      </c>
      <c r="D381" s="43" t="s">
        <v>1915</v>
      </c>
      <c r="E381" s="44" t="s">
        <v>1916</v>
      </c>
      <c r="F381" s="45" t="s">
        <v>36</v>
      </c>
      <c r="G381" s="46">
        <v>292.17</v>
      </c>
      <c r="H381" s="46">
        <v>0</v>
      </c>
    </row>
    <row r="382" spans="1:8" ht="14.25">
      <c r="A382" s="38" t="s">
        <v>1917</v>
      </c>
      <c r="B382" s="38" t="s">
        <v>1918</v>
      </c>
      <c r="C382" s="38" t="s">
        <v>1919</v>
      </c>
      <c r="D382" s="38" t="s">
        <v>1920</v>
      </c>
      <c r="E382" s="38" t="s">
        <v>1921</v>
      </c>
      <c r="F382" s="39" t="s">
        <v>47</v>
      </c>
      <c r="G382" s="40">
        <v>372122.15</v>
      </c>
      <c r="H382" s="40">
        <v>0</v>
      </c>
    </row>
    <row r="383" spans="1:8" ht="14.25">
      <c r="A383" s="41" t="s">
        <v>1922</v>
      </c>
      <c r="B383" s="41" t="s">
        <v>1923</v>
      </c>
      <c r="C383" s="42" t="s">
        <v>1924</v>
      </c>
      <c r="D383" s="43" t="s">
        <v>1925</v>
      </c>
      <c r="E383" s="44" t="s">
        <v>1926</v>
      </c>
      <c r="F383" s="45" t="s">
        <v>36</v>
      </c>
      <c r="G383" s="46">
        <v>20.96</v>
      </c>
      <c r="H383" s="46">
        <v>0</v>
      </c>
    </row>
    <row r="384" spans="1:8" ht="14.25">
      <c r="A384" s="38" t="s">
        <v>1927</v>
      </c>
      <c r="B384" s="38" t="s">
        <v>1928</v>
      </c>
      <c r="C384" s="38" t="s">
        <v>1929</v>
      </c>
      <c r="D384" s="38" t="s">
        <v>1930</v>
      </c>
      <c r="E384" s="38" t="s">
        <v>1931</v>
      </c>
      <c r="F384" s="39" t="s">
        <v>53</v>
      </c>
      <c r="G384" s="40">
        <v>225</v>
      </c>
      <c r="H384" s="40">
        <v>0</v>
      </c>
    </row>
    <row r="385" spans="1:8" ht="14.25">
      <c r="A385" s="38" t="s">
        <v>1932</v>
      </c>
      <c r="B385" s="38" t="s">
        <v>1933</v>
      </c>
      <c r="C385" s="38" t="s">
        <v>1934</v>
      </c>
      <c r="D385" s="38" t="s">
        <v>1935</v>
      </c>
      <c r="E385" s="38" t="s">
        <v>1936</v>
      </c>
      <c r="F385" s="39" t="s">
        <v>615</v>
      </c>
      <c r="G385" s="40">
        <v>122896.52</v>
      </c>
      <c r="H385" s="40">
        <v>0</v>
      </c>
    </row>
    <row r="386" spans="1:8" ht="22.5">
      <c r="A386" s="38" t="s">
        <v>1937</v>
      </c>
      <c r="B386" s="38" t="s">
        <v>1938</v>
      </c>
      <c r="C386" s="38" t="s">
        <v>1939</v>
      </c>
      <c r="D386" s="38" t="s">
        <v>1940</v>
      </c>
      <c r="E386" s="38" t="s">
        <v>1941</v>
      </c>
      <c r="F386" s="39" t="s">
        <v>47</v>
      </c>
      <c r="G386" s="40">
        <v>40939.29</v>
      </c>
      <c r="H386" s="40">
        <v>29144.67</v>
      </c>
    </row>
    <row r="387" spans="1:8" ht="22.5">
      <c r="A387" s="38" t="s">
        <v>1942</v>
      </c>
      <c r="B387" s="38" t="s">
        <v>1943</v>
      </c>
      <c r="C387" s="38" t="s">
        <v>1944</v>
      </c>
      <c r="D387" s="38" t="s">
        <v>1945</v>
      </c>
      <c r="E387" s="38" t="s">
        <v>1946</v>
      </c>
      <c r="F387" s="39" t="s">
        <v>1947</v>
      </c>
      <c r="G387" s="40">
        <v>6429.02</v>
      </c>
      <c r="H387" s="40">
        <v>0</v>
      </c>
    </row>
    <row r="388" spans="1:8" ht="14.25">
      <c r="A388" s="38" t="s">
        <v>1948</v>
      </c>
      <c r="B388" s="38" t="s">
        <v>1949</v>
      </c>
      <c r="C388" s="38" t="s">
        <v>1950</v>
      </c>
      <c r="D388" s="38" t="s">
        <v>1951</v>
      </c>
      <c r="E388" s="38" t="s">
        <v>1952</v>
      </c>
      <c r="F388" s="39" t="s">
        <v>53</v>
      </c>
      <c r="G388" s="40">
        <v>11.17</v>
      </c>
      <c r="H388" s="40">
        <v>0</v>
      </c>
    </row>
    <row r="389" spans="1:8" ht="14.25">
      <c r="A389" s="38" t="s">
        <v>1953</v>
      </c>
      <c r="B389" s="38" t="s">
        <v>1954</v>
      </c>
      <c r="C389" s="38" t="s">
        <v>1955</v>
      </c>
      <c r="D389" s="38" t="s">
        <v>1956</v>
      </c>
      <c r="E389" s="38" t="s">
        <v>1957</v>
      </c>
      <c r="F389" s="39" t="s">
        <v>615</v>
      </c>
      <c r="G389" s="40">
        <v>79734.64</v>
      </c>
      <c r="H389" s="40">
        <v>0</v>
      </c>
    </row>
    <row r="390" spans="1:8" ht="14.25">
      <c r="A390" s="38" t="s">
        <v>1958</v>
      </c>
      <c r="B390" s="38" t="s">
        <v>1959</v>
      </c>
      <c r="C390" s="38" t="s">
        <v>1960</v>
      </c>
      <c r="D390" s="38" t="s">
        <v>1961</v>
      </c>
      <c r="E390" s="38" t="s">
        <v>1962</v>
      </c>
      <c r="F390" s="39" t="s">
        <v>15</v>
      </c>
      <c r="G390" s="40">
        <v>8632.37</v>
      </c>
      <c r="H390" s="40">
        <v>8632.37</v>
      </c>
    </row>
    <row r="391" spans="1:8" ht="22.5">
      <c r="A391" s="38" t="s">
        <v>1963</v>
      </c>
      <c r="B391" s="38" t="s">
        <v>1964</v>
      </c>
      <c r="C391" s="38" t="s">
        <v>1965</v>
      </c>
      <c r="D391" s="38" t="s">
        <v>1966</v>
      </c>
      <c r="E391" s="38" t="s">
        <v>1967</v>
      </c>
      <c r="F391" s="39" t="s">
        <v>186</v>
      </c>
      <c r="G391" s="40">
        <v>140053.92</v>
      </c>
      <c r="H391" s="40">
        <v>0</v>
      </c>
    </row>
    <row r="392" spans="1:8" ht="14.25">
      <c r="A392" s="41" t="s">
        <v>1968</v>
      </c>
      <c r="B392" s="41" t="s">
        <v>1969</v>
      </c>
      <c r="C392" s="42" t="s">
        <v>1970</v>
      </c>
      <c r="D392" s="43" t="s">
        <v>1971</v>
      </c>
      <c r="E392" s="44" t="s">
        <v>1972</v>
      </c>
      <c r="F392" s="45" t="s">
        <v>36</v>
      </c>
      <c r="G392" s="46">
        <v>48.97</v>
      </c>
      <c r="H392" s="46">
        <v>0</v>
      </c>
    </row>
    <row r="393" spans="1:8" ht="22.5">
      <c r="A393" s="38" t="s">
        <v>1973</v>
      </c>
      <c r="B393" s="38" t="s">
        <v>1974</v>
      </c>
      <c r="C393" s="38" t="s">
        <v>1975</v>
      </c>
      <c r="D393" s="38" t="s">
        <v>1976</v>
      </c>
      <c r="E393" s="38" t="s">
        <v>1977</v>
      </c>
      <c r="F393" s="39" t="s">
        <v>145</v>
      </c>
      <c r="G393" s="40">
        <v>26104.52</v>
      </c>
      <c r="H393" s="40">
        <v>26104.52</v>
      </c>
    </row>
    <row r="394" spans="1:8" ht="14.25">
      <c r="A394" s="41" t="s">
        <v>1978</v>
      </c>
      <c r="B394" s="41" t="s">
        <v>1979</v>
      </c>
      <c r="C394" s="42" t="s">
        <v>1980</v>
      </c>
      <c r="D394" s="43" t="s">
        <v>1981</v>
      </c>
      <c r="E394" s="44" t="s">
        <v>1982</v>
      </c>
      <c r="F394" s="45" t="s">
        <v>36</v>
      </c>
      <c r="G394" s="46">
        <v>222.2</v>
      </c>
      <c r="H394" s="46">
        <v>0</v>
      </c>
    </row>
    <row r="395" spans="1:8" ht="14.25">
      <c r="A395" s="41" t="s">
        <v>1983</v>
      </c>
      <c r="B395" s="41" t="s">
        <v>1984</v>
      </c>
      <c r="C395" s="42" t="s">
        <v>1985</v>
      </c>
      <c r="D395" s="43" t="s">
        <v>1986</v>
      </c>
      <c r="E395" s="44" t="s">
        <v>1987</v>
      </c>
      <c r="F395" s="45" t="s">
        <v>36</v>
      </c>
      <c r="G395" s="46">
        <v>174</v>
      </c>
      <c r="H395" s="46">
        <v>0</v>
      </c>
    </row>
    <row r="396" spans="1:8" ht="14.25">
      <c r="A396" s="38" t="s">
        <v>1988</v>
      </c>
      <c r="B396" s="38" t="s">
        <v>1989</v>
      </c>
      <c r="C396" s="38" t="s">
        <v>1990</v>
      </c>
      <c r="D396" s="38" t="s">
        <v>1991</v>
      </c>
      <c r="E396" s="38" t="s">
        <v>1992</v>
      </c>
      <c r="F396" s="39" t="s">
        <v>111</v>
      </c>
      <c r="G396" s="40">
        <v>18805.87</v>
      </c>
      <c r="H396" s="40">
        <v>0</v>
      </c>
    </row>
    <row r="397" spans="1:8" ht="22.5">
      <c r="A397" s="38" t="s">
        <v>1993</v>
      </c>
      <c r="B397" s="38" t="s">
        <v>1994</v>
      </c>
      <c r="C397" s="38" t="s">
        <v>1995</v>
      </c>
      <c r="D397" s="38" t="s">
        <v>1996</v>
      </c>
      <c r="E397" s="38" t="s">
        <v>1997</v>
      </c>
      <c r="F397" s="39" t="s">
        <v>53</v>
      </c>
      <c r="G397" s="40">
        <v>96912.39</v>
      </c>
      <c r="H397" s="40">
        <v>0</v>
      </c>
    </row>
    <row r="398" spans="1:8" ht="22.5">
      <c r="A398" s="38" t="s">
        <v>1998</v>
      </c>
      <c r="B398" s="38" t="s">
        <v>1999</v>
      </c>
      <c r="C398" s="38" t="s">
        <v>2000</v>
      </c>
      <c r="D398" s="38" t="s">
        <v>2001</v>
      </c>
      <c r="E398" s="38" t="s">
        <v>2002</v>
      </c>
      <c r="F398" s="39" t="s">
        <v>615</v>
      </c>
      <c r="G398" s="40">
        <v>10269.5</v>
      </c>
      <c r="H398" s="40">
        <v>0</v>
      </c>
    </row>
    <row r="399" spans="1:8" ht="14.25">
      <c r="A399" s="38" t="s">
        <v>2003</v>
      </c>
      <c r="B399" s="38" t="s">
        <v>2004</v>
      </c>
      <c r="C399" s="38" t="s">
        <v>2005</v>
      </c>
      <c r="D399" s="38" t="s">
        <v>2006</v>
      </c>
      <c r="E399" s="38" t="s">
        <v>2007</v>
      </c>
      <c r="F399" s="39" t="s">
        <v>15</v>
      </c>
      <c r="G399" s="40">
        <v>39531.42</v>
      </c>
      <c r="H399" s="40">
        <v>0</v>
      </c>
    </row>
    <row r="400" spans="1:8" ht="22.5">
      <c r="A400" s="38" t="s">
        <v>2008</v>
      </c>
      <c r="B400" s="38" t="s">
        <v>2009</v>
      </c>
      <c r="C400" s="38" t="s">
        <v>2010</v>
      </c>
      <c r="D400" s="38" t="s">
        <v>2011</v>
      </c>
      <c r="E400" s="38" t="s">
        <v>2012</v>
      </c>
      <c r="F400" s="39" t="s">
        <v>186</v>
      </c>
      <c r="G400" s="40">
        <v>76925.88</v>
      </c>
      <c r="H400" s="40">
        <v>76925.88</v>
      </c>
    </row>
    <row r="401" spans="1:8" ht="14.25">
      <c r="A401" s="38" t="s">
        <v>2013</v>
      </c>
      <c r="B401" s="38" t="s">
        <v>2014</v>
      </c>
      <c r="C401" s="38" t="s">
        <v>2015</v>
      </c>
      <c r="D401" s="38" t="s">
        <v>2016</v>
      </c>
      <c r="E401" s="38" t="s">
        <v>2017</v>
      </c>
      <c r="F401" s="39" t="s">
        <v>2018</v>
      </c>
      <c r="G401" s="40">
        <v>17622.82</v>
      </c>
      <c r="H401" s="40">
        <v>129</v>
      </c>
    </row>
    <row r="402" spans="1:8" ht="22.5">
      <c r="A402" s="38" t="s">
        <v>2019</v>
      </c>
      <c r="B402" s="38" t="s">
        <v>2020</v>
      </c>
      <c r="C402" s="38" t="s">
        <v>2021</v>
      </c>
      <c r="D402" s="38" t="s">
        <v>2022</v>
      </c>
      <c r="E402" s="38" t="s">
        <v>2023</v>
      </c>
      <c r="F402" s="39" t="s">
        <v>53</v>
      </c>
      <c r="G402" s="40">
        <v>10741.79</v>
      </c>
      <c r="H402" s="40">
        <v>10741.79</v>
      </c>
    </row>
    <row r="403" spans="1:8" ht="22.5">
      <c r="A403" s="52" t="s">
        <v>2024</v>
      </c>
      <c r="B403" s="53" t="s">
        <v>2025</v>
      </c>
      <c r="C403" s="54" t="s">
        <v>2026</v>
      </c>
      <c r="D403" s="54" t="s">
        <v>2027</v>
      </c>
      <c r="E403" s="44" t="s">
        <v>2028</v>
      </c>
      <c r="F403" s="54" t="s">
        <v>36</v>
      </c>
      <c r="G403" s="40">
        <v>1.2</v>
      </c>
      <c r="H403" s="40">
        <v>0</v>
      </c>
    </row>
    <row r="404" spans="1:8" ht="22.5">
      <c r="A404" s="38" t="s">
        <v>2029</v>
      </c>
      <c r="B404" s="38" t="s">
        <v>2030</v>
      </c>
      <c r="C404" s="38" t="s">
        <v>2031</v>
      </c>
      <c r="D404" s="38" t="s">
        <v>2032</v>
      </c>
      <c r="E404" s="38" t="s">
        <v>2033</v>
      </c>
      <c r="F404" s="39" t="s">
        <v>2034</v>
      </c>
      <c r="G404" s="40">
        <v>363708.79</v>
      </c>
      <c r="H404" s="40">
        <v>13418.39</v>
      </c>
    </row>
    <row r="405" spans="1:8" ht="14.25">
      <c r="A405" s="41" t="s">
        <v>2035</v>
      </c>
      <c r="B405" s="41" t="s">
        <v>2036</v>
      </c>
      <c r="C405" s="42" t="s">
        <v>2037</v>
      </c>
      <c r="D405" s="43" t="s">
        <v>2038</v>
      </c>
      <c r="E405" s="44" t="s">
        <v>2039</v>
      </c>
      <c r="F405" s="45" t="s">
        <v>36</v>
      </c>
      <c r="G405" s="46">
        <v>270</v>
      </c>
      <c r="H405" s="46">
        <v>270</v>
      </c>
    </row>
    <row r="406" spans="1:8" ht="22.5">
      <c r="A406" s="41" t="s">
        <v>2040</v>
      </c>
      <c r="B406" s="41" t="s">
        <v>2041</v>
      </c>
      <c r="C406" s="42" t="s">
        <v>2042</v>
      </c>
      <c r="D406" s="43" t="s">
        <v>2043</v>
      </c>
      <c r="E406" s="44" t="s">
        <v>2044</v>
      </c>
      <c r="F406" s="45" t="s">
        <v>36</v>
      </c>
      <c r="G406" s="46">
        <v>180</v>
      </c>
      <c r="H406" s="46">
        <v>0</v>
      </c>
    </row>
    <row r="407" spans="1:8" ht="14.25">
      <c r="A407" s="41" t="s">
        <v>2045</v>
      </c>
      <c r="B407" s="41" t="s">
        <v>2046</v>
      </c>
      <c r="C407" s="42" t="s">
        <v>2047</v>
      </c>
      <c r="D407" s="43" t="s">
        <v>2048</v>
      </c>
      <c r="E407" s="44" t="s">
        <v>2049</v>
      </c>
      <c r="F407" s="45" t="s">
        <v>36</v>
      </c>
      <c r="G407" s="46">
        <v>43.73</v>
      </c>
      <c r="H407" s="46">
        <v>0</v>
      </c>
    </row>
    <row r="408" spans="1:8" ht="22.5">
      <c r="A408" s="41" t="s">
        <v>2050</v>
      </c>
      <c r="B408" s="41" t="s">
        <v>2051</v>
      </c>
      <c r="C408" s="42" t="s">
        <v>2052</v>
      </c>
      <c r="D408" s="43" t="s">
        <v>2053</v>
      </c>
      <c r="E408" s="44" t="s">
        <v>2054</v>
      </c>
      <c r="F408" s="45" t="s">
        <v>36</v>
      </c>
      <c r="G408" s="46">
        <v>22.04</v>
      </c>
      <c r="H408" s="46">
        <v>22.04</v>
      </c>
    </row>
    <row r="409" spans="1:8" ht="14.25">
      <c r="A409" s="41" t="s">
        <v>2055</v>
      </c>
      <c r="B409" s="41" t="s">
        <v>2056</v>
      </c>
      <c r="C409" s="42" t="s">
        <v>2057</v>
      </c>
      <c r="D409" s="43" t="s">
        <v>2058</v>
      </c>
      <c r="E409" s="44" t="s">
        <v>2059</v>
      </c>
      <c r="F409" s="45" t="s">
        <v>36</v>
      </c>
      <c r="G409" s="46">
        <v>79.47</v>
      </c>
      <c r="H409" s="46">
        <v>0</v>
      </c>
    </row>
    <row r="410" spans="1:8" ht="14.25">
      <c r="A410" s="38" t="s">
        <v>2060</v>
      </c>
      <c r="B410" s="38" t="s">
        <v>2061</v>
      </c>
      <c r="C410" s="38" t="s">
        <v>2062</v>
      </c>
      <c r="D410" s="38" t="s">
        <v>2063</v>
      </c>
      <c r="E410" s="38" t="s">
        <v>2064</v>
      </c>
      <c r="F410" s="39" t="s">
        <v>615</v>
      </c>
      <c r="G410" s="40">
        <v>3885</v>
      </c>
      <c r="H410" s="40">
        <v>0</v>
      </c>
    </row>
    <row r="411" spans="1:8" ht="22.5">
      <c r="A411" s="38" t="s">
        <v>2065</v>
      </c>
      <c r="B411" s="38" t="s">
        <v>2066</v>
      </c>
      <c r="C411" s="38" t="s">
        <v>2067</v>
      </c>
      <c r="D411" s="38" t="s">
        <v>2068</v>
      </c>
      <c r="E411" s="38" t="s">
        <v>2069</v>
      </c>
      <c r="F411" s="39" t="s">
        <v>186</v>
      </c>
      <c r="G411" s="40">
        <v>4667.26</v>
      </c>
      <c r="H411" s="40">
        <v>771.45</v>
      </c>
    </row>
    <row r="412" spans="1:8" ht="14.25">
      <c r="A412" s="38" t="s">
        <v>2070</v>
      </c>
      <c r="B412" s="38" t="s">
        <v>2071</v>
      </c>
      <c r="C412" s="38" t="s">
        <v>2072</v>
      </c>
      <c r="D412" s="38" t="s">
        <v>2073</v>
      </c>
      <c r="E412" s="38" t="s">
        <v>2074</v>
      </c>
      <c r="F412" s="39" t="s">
        <v>253</v>
      </c>
      <c r="G412" s="40">
        <v>7380</v>
      </c>
      <c r="H412" s="40">
        <v>0</v>
      </c>
    </row>
    <row r="413" spans="1:8" ht="22.5">
      <c r="A413" s="38" t="s">
        <v>2075</v>
      </c>
      <c r="B413" s="38" t="s">
        <v>2076</v>
      </c>
      <c r="C413" s="38" t="s">
        <v>2077</v>
      </c>
      <c r="D413" s="38" t="s">
        <v>2078</v>
      </c>
      <c r="E413" s="38" t="s">
        <v>2079</v>
      </c>
      <c r="F413" s="39" t="s">
        <v>615</v>
      </c>
      <c r="G413" s="40">
        <v>176199.57</v>
      </c>
      <c r="H413" s="40">
        <v>0</v>
      </c>
    </row>
    <row r="414" spans="1:8" ht="22.5">
      <c r="A414" s="38" t="s">
        <v>2080</v>
      </c>
      <c r="B414" s="38" t="s">
        <v>2081</v>
      </c>
      <c r="C414" s="38" t="s">
        <v>2082</v>
      </c>
      <c r="D414" s="38" t="s">
        <v>2083</v>
      </c>
      <c r="E414" s="38" t="s">
        <v>2084</v>
      </c>
      <c r="F414" s="39" t="s">
        <v>53</v>
      </c>
      <c r="G414" s="40">
        <v>523770.43</v>
      </c>
      <c r="H414" s="40">
        <v>0</v>
      </c>
    </row>
    <row r="415" spans="1:8" ht="22.5">
      <c r="A415" s="38" t="s">
        <v>2085</v>
      </c>
      <c r="B415" s="38" t="s">
        <v>2086</v>
      </c>
      <c r="C415" s="38" t="s">
        <v>2087</v>
      </c>
      <c r="D415" s="38" t="s">
        <v>2088</v>
      </c>
      <c r="E415" s="38" t="s">
        <v>2089</v>
      </c>
      <c r="F415" s="39" t="s">
        <v>186</v>
      </c>
      <c r="G415" s="40">
        <v>105527.97</v>
      </c>
      <c r="H415" s="40">
        <v>62286.3</v>
      </c>
    </row>
    <row r="416" spans="1:8" ht="22.5">
      <c r="A416" s="38" t="s">
        <v>2090</v>
      </c>
      <c r="B416" s="38" t="s">
        <v>2091</v>
      </c>
      <c r="C416" s="38" t="s">
        <v>2092</v>
      </c>
      <c r="D416" s="38" t="s">
        <v>2093</v>
      </c>
      <c r="E416" s="38" t="s">
        <v>2094</v>
      </c>
      <c r="F416" s="39" t="s">
        <v>145</v>
      </c>
      <c r="G416" s="40">
        <v>26207.57</v>
      </c>
      <c r="H416" s="40">
        <v>13774.29</v>
      </c>
    </row>
    <row r="417" spans="1:8" ht="14.25">
      <c r="A417" s="38" t="s">
        <v>2095</v>
      </c>
      <c r="B417" s="38" t="s">
        <v>2096</v>
      </c>
      <c r="C417" s="38" t="s">
        <v>2097</v>
      </c>
      <c r="D417" s="38" t="s">
        <v>2098</v>
      </c>
      <c r="E417" s="38" t="s">
        <v>2099</v>
      </c>
      <c r="F417" s="39" t="s">
        <v>15</v>
      </c>
      <c r="G417" s="40">
        <v>99034.42</v>
      </c>
      <c r="H417" s="40">
        <v>0</v>
      </c>
    </row>
    <row r="418" spans="1:8" ht="22.5">
      <c r="A418" s="38" t="s">
        <v>2100</v>
      </c>
      <c r="B418" s="38" t="s">
        <v>2101</v>
      </c>
      <c r="C418" s="38" t="s">
        <v>2102</v>
      </c>
      <c r="D418" s="38" t="s">
        <v>2103</v>
      </c>
      <c r="E418" s="38" t="s">
        <v>2104</v>
      </c>
      <c r="F418" s="39" t="s">
        <v>145</v>
      </c>
      <c r="G418" s="40">
        <v>32894.07</v>
      </c>
      <c r="H418" s="40">
        <v>0</v>
      </c>
    </row>
    <row r="419" spans="1:8" ht="14.25">
      <c r="A419" s="38" t="s">
        <v>2105</v>
      </c>
      <c r="B419" s="38" t="s">
        <v>2106</v>
      </c>
      <c r="C419" s="38" t="s">
        <v>2107</v>
      </c>
      <c r="D419" s="38" t="s">
        <v>2108</v>
      </c>
      <c r="E419" s="38" t="s">
        <v>2109</v>
      </c>
      <c r="F419" s="39" t="s">
        <v>15</v>
      </c>
      <c r="G419" s="40">
        <v>698.7</v>
      </c>
      <c r="H419" s="40">
        <v>0</v>
      </c>
    </row>
    <row r="420" spans="1:8" ht="22.5">
      <c r="A420" s="41" t="s">
        <v>2110</v>
      </c>
      <c r="B420" s="41" t="s">
        <v>2111</v>
      </c>
      <c r="C420" s="42" t="s">
        <v>2112</v>
      </c>
      <c r="D420" s="43" t="s">
        <v>2113</v>
      </c>
      <c r="E420" s="44" t="s">
        <v>2114</v>
      </c>
      <c r="F420" s="45" t="s">
        <v>36</v>
      </c>
      <c r="G420" s="46">
        <v>150</v>
      </c>
      <c r="H420" s="46">
        <v>0</v>
      </c>
    </row>
    <row r="421" spans="1:8" ht="14.25">
      <c r="A421" s="38" t="s">
        <v>2115</v>
      </c>
      <c r="B421" s="38" t="s">
        <v>2116</v>
      </c>
      <c r="C421" s="38" t="s">
        <v>2117</v>
      </c>
      <c r="D421" s="38" t="s">
        <v>2118</v>
      </c>
      <c r="E421" s="38" t="s">
        <v>2119</v>
      </c>
      <c r="F421" s="39" t="s">
        <v>15</v>
      </c>
      <c r="G421" s="40">
        <v>5133.16</v>
      </c>
      <c r="H421" s="40">
        <v>0</v>
      </c>
    </row>
    <row r="422" spans="1:8" ht="22.5">
      <c r="A422" s="38" t="s">
        <v>2120</v>
      </c>
      <c r="B422" s="38" t="s">
        <v>2121</v>
      </c>
      <c r="C422" s="38" t="s">
        <v>2122</v>
      </c>
      <c r="D422" s="38" t="s">
        <v>2123</v>
      </c>
      <c r="E422" s="38" t="s">
        <v>2124</v>
      </c>
      <c r="F422" s="39" t="s">
        <v>47</v>
      </c>
      <c r="G422" s="40">
        <v>12192.82</v>
      </c>
      <c r="H422" s="40">
        <v>0</v>
      </c>
    </row>
    <row r="423" spans="1:8" ht="14.25">
      <c r="A423" s="38" t="s">
        <v>2125</v>
      </c>
      <c r="B423" s="38" t="s">
        <v>2126</v>
      </c>
      <c r="C423" s="38" t="s">
        <v>2127</v>
      </c>
      <c r="D423" s="38" t="s">
        <v>2128</v>
      </c>
      <c r="E423" s="38" t="s">
        <v>2129</v>
      </c>
      <c r="F423" s="39" t="s">
        <v>15</v>
      </c>
      <c r="G423" s="40">
        <v>1317.15</v>
      </c>
      <c r="H423" s="40">
        <v>0</v>
      </c>
    </row>
    <row r="424" spans="1:8" ht="22.5">
      <c r="A424" s="38" t="s">
        <v>2130</v>
      </c>
      <c r="B424" s="38" t="s">
        <v>2131</v>
      </c>
      <c r="C424" s="38" t="s">
        <v>2132</v>
      </c>
      <c r="D424" s="38" t="s">
        <v>2133</v>
      </c>
      <c r="E424" s="38" t="s">
        <v>2134</v>
      </c>
      <c r="F424" s="39" t="s">
        <v>111</v>
      </c>
      <c r="G424" s="40">
        <v>42471.62</v>
      </c>
      <c r="H424" s="40">
        <v>0</v>
      </c>
    </row>
    <row r="425" spans="1:8" ht="14.25">
      <c r="A425" s="38" t="s">
        <v>2135</v>
      </c>
      <c r="B425" s="38" t="s">
        <v>2136</v>
      </c>
      <c r="C425" s="38" t="s">
        <v>2137</v>
      </c>
      <c r="D425" s="38" t="s">
        <v>2138</v>
      </c>
      <c r="E425" s="38" t="s">
        <v>2139</v>
      </c>
      <c r="F425" s="39" t="s">
        <v>615</v>
      </c>
      <c r="G425" s="40">
        <v>25184.85</v>
      </c>
      <c r="H425" s="40">
        <v>0</v>
      </c>
    </row>
    <row r="426" spans="1:8" ht="22.5">
      <c r="A426" s="41" t="s">
        <v>2140</v>
      </c>
      <c r="B426" s="41" t="s">
        <v>2141</v>
      </c>
      <c r="C426" s="42" t="s">
        <v>2142</v>
      </c>
      <c r="D426" s="43" t="s">
        <v>2143</v>
      </c>
      <c r="E426" s="44" t="s">
        <v>2144</v>
      </c>
      <c r="F426" s="45" t="s">
        <v>36</v>
      </c>
      <c r="G426" s="46">
        <v>60</v>
      </c>
      <c r="H426" s="46">
        <v>60</v>
      </c>
    </row>
    <row r="427" spans="1:8" ht="14.25">
      <c r="A427" s="38" t="s">
        <v>2145</v>
      </c>
      <c r="B427" s="38" t="s">
        <v>2146</v>
      </c>
      <c r="C427" s="38" t="s">
        <v>2147</v>
      </c>
      <c r="D427" s="38" t="s">
        <v>2148</v>
      </c>
      <c r="E427" s="38" t="s">
        <v>2149</v>
      </c>
      <c r="F427" s="39" t="s">
        <v>111</v>
      </c>
      <c r="G427" s="40">
        <v>2790</v>
      </c>
      <c r="H427" s="40">
        <v>0</v>
      </c>
    </row>
    <row r="428" spans="1:8" ht="14.25">
      <c r="A428" s="38" t="s">
        <v>2150</v>
      </c>
      <c r="B428" s="38" t="s">
        <v>2151</v>
      </c>
      <c r="C428" s="38" t="s">
        <v>2152</v>
      </c>
      <c r="D428" s="38" t="s">
        <v>2153</v>
      </c>
      <c r="E428" s="38" t="s">
        <v>2154</v>
      </c>
      <c r="F428" s="39" t="s">
        <v>47</v>
      </c>
      <c r="G428" s="40">
        <v>15605.05</v>
      </c>
      <c r="H428" s="40">
        <v>0</v>
      </c>
    </row>
    <row r="429" spans="1:8" ht="22.5">
      <c r="A429" s="38" t="s">
        <v>2155</v>
      </c>
      <c r="B429" s="38" t="s">
        <v>2156</v>
      </c>
      <c r="C429" s="38" t="s">
        <v>2157</v>
      </c>
      <c r="D429" s="38" t="s">
        <v>2158</v>
      </c>
      <c r="E429" s="38" t="s">
        <v>2159</v>
      </c>
      <c r="F429" s="39" t="s">
        <v>15</v>
      </c>
      <c r="G429" s="40">
        <v>135.16</v>
      </c>
      <c r="H429" s="40">
        <v>135.16</v>
      </c>
    </row>
    <row r="430" spans="1:8" ht="14.25">
      <c r="A430" s="38" t="s">
        <v>2160</v>
      </c>
      <c r="B430" s="38" t="s">
        <v>2161</v>
      </c>
      <c r="C430" s="38" t="s">
        <v>2162</v>
      </c>
      <c r="D430" s="38" t="s">
        <v>2163</v>
      </c>
      <c r="E430" s="38" t="s">
        <v>2164</v>
      </c>
      <c r="F430" s="39" t="s">
        <v>53</v>
      </c>
      <c r="G430" s="40">
        <v>225.75</v>
      </c>
      <c r="H430" s="40">
        <v>0</v>
      </c>
    </row>
    <row r="431" spans="1:8" ht="14.25">
      <c r="A431" s="38" t="s">
        <v>2165</v>
      </c>
      <c r="B431" s="38" t="s">
        <v>2166</v>
      </c>
      <c r="C431" s="38" t="s">
        <v>2167</v>
      </c>
      <c r="D431" s="38" t="s">
        <v>2168</v>
      </c>
      <c r="E431" s="38" t="s">
        <v>2169</v>
      </c>
      <c r="F431" s="39" t="s">
        <v>2170</v>
      </c>
      <c r="G431" s="40">
        <v>50988.62</v>
      </c>
      <c r="H431" s="40">
        <v>0</v>
      </c>
    </row>
    <row r="432" spans="1:8" ht="14.25">
      <c r="A432" s="38" t="s">
        <v>2171</v>
      </c>
      <c r="B432" s="38" t="s">
        <v>2172</v>
      </c>
      <c r="C432" s="38" t="s">
        <v>2173</v>
      </c>
      <c r="D432" s="38" t="s">
        <v>2174</v>
      </c>
      <c r="E432" s="38" t="s">
        <v>2175</v>
      </c>
      <c r="F432" s="39" t="s">
        <v>47</v>
      </c>
      <c r="G432" s="40">
        <v>38230.96</v>
      </c>
      <c r="H432" s="40">
        <v>0</v>
      </c>
    </row>
    <row r="433" spans="1:8" ht="22.5">
      <c r="A433" s="38" t="s">
        <v>2176</v>
      </c>
      <c r="B433" s="38" t="s">
        <v>2177</v>
      </c>
      <c r="C433" s="38" t="s">
        <v>2178</v>
      </c>
      <c r="D433" s="38" t="s">
        <v>2179</v>
      </c>
      <c r="E433" s="38" t="s">
        <v>2180</v>
      </c>
      <c r="F433" s="39" t="s">
        <v>111</v>
      </c>
      <c r="G433" s="40">
        <v>47921.95</v>
      </c>
      <c r="H433" s="40">
        <v>0</v>
      </c>
    </row>
    <row r="434" spans="1:8" ht="14.25">
      <c r="A434" s="38" t="s">
        <v>2181</v>
      </c>
      <c r="B434" s="38" t="s">
        <v>2182</v>
      </c>
      <c r="C434" s="38" t="s">
        <v>2183</v>
      </c>
      <c r="D434" s="38" t="s">
        <v>2184</v>
      </c>
      <c r="E434" s="38" t="s">
        <v>2185</v>
      </c>
      <c r="F434" s="39" t="s">
        <v>15</v>
      </c>
      <c r="G434" s="40">
        <v>63065.22</v>
      </c>
      <c r="H434" s="40">
        <v>0</v>
      </c>
    </row>
    <row r="435" spans="1:8" ht="22.5">
      <c r="A435" s="41" t="s">
        <v>2186</v>
      </c>
      <c r="B435" s="41" t="s">
        <v>2187</v>
      </c>
      <c r="C435" s="42" t="s">
        <v>2188</v>
      </c>
      <c r="D435" s="43" t="s">
        <v>2189</v>
      </c>
      <c r="E435" s="44" t="s">
        <v>2190</v>
      </c>
      <c r="F435" s="45" t="s">
        <v>36</v>
      </c>
      <c r="G435" s="46">
        <v>70.39</v>
      </c>
      <c r="H435" s="46">
        <v>70.39</v>
      </c>
    </row>
    <row r="436" spans="1:8" ht="14.25">
      <c r="A436" s="38" t="s">
        <v>2191</v>
      </c>
      <c r="B436" s="38" t="s">
        <v>2192</v>
      </c>
      <c r="C436" s="38" t="s">
        <v>2193</v>
      </c>
      <c r="D436" s="38" t="s">
        <v>2194</v>
      </c>
      <c r="E436" s="38" t="s">
        <v>2195</v>
      </c>
      <c r="F436" s="39" t="s">
        <v>53</v>
      </c>
      <c r="G436" s="40">
        <v>61205.15</v>
      </c>
      <c r="H436" s="40">
        <v>61205.15</v>
      </c>
    </row>
    <row r="437" spans="1:8" ht="22.5">
      <c r="A437" s="38" t="s">
        <v>2196</v>
      </c>
      <c r="B437" s="38" t="s">
        <v>2197</v>
      </c>
      <c r="C437" s="38" t="s">
        <v>2198</v>
      </c>
      <c r="D437" s="38" t="s">
        <v>2199</v>
      </c>
      <c r="E437" s="38" t="s">
        <v>2200</v>
      </c>
      <c r="F437" s="39" t="s">
        <v>15</v>
      </c>
      <c r="G437" s="40">
        <v>3446.73</v>
      </c>
      <c r="H437" s="40">
        <v>0</v>
      </c>
    </row>
    <row r="438" spans="1:8" ht="14.25">
      <c r="A438" s="38" t="s">
        <v>2201</v>
      </c>
      <c r="B438" s="38" t="s">
        <v>2202</v>
      </c>
      <c r="C438" s="38" t="s">
        <v>2203</v>
      </c>
      <c r="D438" s="38" t="s">
        <v>2204</v>
      </c>
      <c r="E438" s="38" t="s">
        <v>2205</v>
      </c>
      <c r="F438" s="39" t="s">
        <v>111</v>
      </c>
      <c r="G438" s="40">
        <v>3396.08</v>
      </c>
      <c r="H438" s="40">
        <v>0</v>
      </c>
    </row>
    <row r="439" spans="1:8" ht="14.25">
      <c r="A439" s="38" t="s">
        <v>2206</v>
      </c>
      <c r="B439" s="38" t="s">
        <v>2207</v>
      </c>
      <c r="C439" s="38" t="s">
        <v>2208</v>
      </c>
      <c r="D439" s="38" t="s">
        <v>2209</v>
      </c>
      <c r="E439" s="38" t="s">
        <v>2210</v>
      </c>
      <c r="F439" s="39" t="s">
        <v>290</v>
      </c>
      <c r="G439" s="40">
        <v>20494.12</v>
      </c>
      <c r="H439" s="40">
        <v>0</v>
      </c>
    </row>
    <row r="440" spans="1:8" ht="22.5">
      <c r="A440" s="38" t="s">
        <v>2211</v>
      </c>
      <c r="B440" s="38" t="s">
        <v>2212</v>
      </c>
      <c r="C440" s="38" t="s">
        <v>2213</v>
      </c>
      <c r="D440" s="38" t="s">
        <v>2214</v>
      </c>
      <c r="E440" s="38" t="s">
        <v>2215</v>
      </c>
      <c r="F440" s="39" t="s">
        <v>111</v>
      </c>
      <c r="G440" s="40">
        <v>2790</v>
      </c>
      <c r="H440" s="40">
        <v>0</v>
      </c>
    </row>
    <row r="441" spans="1:8" ht="22.5">
      <c r="A441" s="38" t="s">
        <v>2216</v>
      </c>
      <c r="B441" s="38" t="s">
        <v>2217</v>
      </c>
      <c r="C441" s="38" t="s">
        <v>2218</v>
      </c>
      <c r="D441" s="38" t="s">
        <v>2219</v>
      </c>
      <c r="E441" s="38" t="s">
        <v>2220</v>
      </c>
      <c r="F441" s="39" t="s">
        <v>145</v>
      </c>
      <c r="G441" s="40">
        <v>9191.6</v>
      </c>
      <c r="H441" s="40">
        <v>0</v>
      </c>
    </row>
    <row r="442" spans="1:8" ht="14.25">
      <c r="A442" s="38" t="s">
        <v>2221</v>
      </c>
      <c r="B442" s="38" t="s">
        <v>2222</v>
      </c>
      <c r="C442" s="38" t="s">
        <v>2223</v>
      </c>
      <c r="D442" s="38" t="s">
        <v>2224</v>
      </c>
      <c r="E442" s="38" t="s">
        <v>2225</v>
      </c>
      <c r="F442" s="39" t="s">
        <v>53</v>
      </c>
      <c r="G442" s="40">
        <v>521349.36</v>
      </c>
      <c r="H442" s="40">
        <v>0</v>
      </c>
    </row>
    <row r="443" spans="1:8" ht="22.5">
      <c r="A443" s="38" t="s">
        <v>2226</v>
      </c>
      <c r="B443" s="38" t="s">
        <v>2227</v>
      </c>
      <c r="C443" s="38" t="s">
        <v>2228</v>
      </c>
      <c r="D443" s="38" t="s">
        <v>2229</v>
      </c>
      <c r="E443" s="38" t="s">
        <v>2230</v>
      </c>
      <c r="F443" s="39" t="s">
        <v>47</v>
      </c>
      <c r="G443" s="40">
        <v>49278.88</v>
      </c>
      <c r="H443" s="40">
        <v>0</v>
      </c>
    </row>
    <row r="444" spans="1:8" ht="22.5">
      <c r="A444" s="38" t="s">
        <v>2231</v>
      </c>
      <c r="B444" s="38" t="s">
        <v>2232</v>
      </c>
      <c r="C444" s="38" t="s">
        <v>2233</v>
      </c>
      <c r="D444" s="38" t="s">
        <v>2234</v>
      </c>
      <c r="E444" s="38" t="s">
        <v>2235</v>
      </c>
      <c r="F444" s="39" t="s">
        <v>15</v>
      </c>
      <c r="G444" s="40">
        <v>11694.24</v>
      </c>
      <c r="H444" s="40">
        <v>0</v>
      </c>
    </row>
    <row r="445" spans="1:8" ht="22.5">
      <c r="A445" s="38" t="s">
        <v>2236</v>
      </c>
      <c r="B445" s="38" t="s">
        <v>2237</v>
      </c>
      <c r="C445" s="38" t="s">
        <v>2238</v>
      </c>
      <c r="D445" s="38" t="s">
        <v>2239</v>
      </c>
      <c r="E445" s="38" t="s">
        <v>2240</v>
      </c>
      <c r="F445" s="39" t="s">
        <v>15</v>
      </c>
      <c r="G445" s="40">
        <v>97860.86</v>
      </c>
      <c r="H445" s="40">
        <v>97860.86</v>
      </c>
    </row>
    <row r="446" spans="1:8" ht="14.25">
      <c r="A446" s="52" t="s">
        <v>2241</v>
      </c>
      <c r="B446" s="53" t="s">
        <v>2242</v>
      </c>
      <c r="C446" s="54" t="s">
        <v>2243</v>
      </c>
      <c r="D446" s="54" t="s">
        <v>2244</v>
      </c>
      <c r="E446" s="44" t="s">
        <v>2245</v>
      </c>
      <c r="F446" s="54" t="s">
        <v>36</v>
      </c>
      <c r="G446" s="40">
        <v>18.77</v>
      </c>
      <c r="H446" s="40">
        <v>0</v>
      </c>
    </row>
    <row r="447" spans="1:8" ht="22.5">
      <c r="A447" s="41" t="s">
        <v>2246</v>
      </c>
      <c r="B447" s="41" t="s">
        <v>2247</v>
      </c>
      <c r="C447" s="42" t="s">
        <v>2248</v>
      </c>
      <c r="D447" s="43" t="s">
        <v>2249</v>
      </c>
      <c r="E447" s="44" t="s">
        <v>2250</v>
      </c>
      <c r="F447" s="45" t="s">
        <v>36</v>
      </c>
      <c r="G447" s="46">
        <v>750</v>
      </c>
      <c r="H447" s="46">
        <v>0</v>
      </c>
    </row>
    <row r="448" spans="1:8" ht="14.25">
      <c r="A448" s="38" t="s">
        <v>2251</v>
      </c>
      <c r="B448" s="38" t="s">
        <v>2252</v>
      </c>
      <c r="C448" s="38" t="s">
        <v>2253</v>
      </c>
      <c r="D448" s="38" t="s">
        <v>2254</v>
      </c>
      <c r="E448" s="38" t="s">
        <v>2255</v>
      </c>
      <c r="F448" s="39" t="s">
        <v>15</v>
      </c>
      <c r="G448" s="40">
        <v>9618.81</v>
      </c>
      <c r="H448" s="40">
        <v>0</v>
      </c>
    </row>
    <row r="449" spans="1:8" ht="14.25">
      <c r="A449" s="38" t="s">
        <v>2256</v>
      </c>
      <c r="B449" s="38" t="s">
        <v>2257</v>
      </c>
      <c r="C449" s="38" t="s">
        <v>2258</v>
      </c>
      <c r="D449" s="38" t="s">
        <v>2259</v>
      </c>
      <c r="E449" s="38" t="s">
        <v>2260</v>
      </c>
      <c r="F449" s="39" t="s">
        <v>186</v>
      </c>
      <c r="G449" s="40">
        <v>32389.09</v>
      </c>
      <c r="H449" s="40">
        <v>0</v>
      </c>
    </row>
    <row r="450" spans="1:8" ht="14.25">
      <c r="A450" s="38" t="s">
        <v>2261</v>
      </c>
      <c r="B450" s="38" t="s">
        <v>2262</v>
      </c>
      <c r="C450" s="38" t="s">
        <v>2263</v>
      </c>
      <c r="D450" s="38" t="s">
        <v>2264</v>
      </c>
      <c r="E450" s="38" t="s">
        <v>2265</v>
      </c>
      <c r="F450" s="39" t="s">
        <v>15</v>
      </c>
      <c r="G450" s="40">
        <v>107926.96</v>
      </c>
      <c r="H450" s="40">
        <v>0</v>
      </c>
    </row>
    <row r="451" spans="1:8" ht="14.25">
      <c r="A451" s="38" t="s">
        <v>2266</v>
      </c>
      <c r="B451" s="38" t="s">
        <v>2267</v>
      </c>
      <c r="C451" s="38" t="s">
        <v>2268</v>
      </c>
      <c r="D451" s="38" t="s">
        <v>2269</v>
      </c>
      <c r="E451" s="38" t="s">
        <v>2270</v>
      </c>
      <c r="F451" s="39" t="s">
        <v>615</v>
      </c>
      <c r="G451" s="40">
        <v>39492.87</v>
      </c>
      <c r="H451" s="40">
        <v>0</v>
      </c>
    </row>
    <row r="452" spans="1:8" ht="22.5">
      <c r="A452" s="38" t="s">
        <v>2271</v>
      </c>
      <c r="B452" s="38" t="s">
        <v>2272</v>
      </c>
      <c r="C452" s="38" t="s">
        <v>2273</v>
      </c>
      <c r="D452" s="38" t="s">
        <v>2274</v>
      </c>
      <c r="E452" s="38" t="s">
        <v>2275</v>
      </c>
      <c r="F452" s="39" t="s">
        <v>615</v>
      </c>
      <c r="G452" s="40">
        <v>215948.01</v>
      </c>
      <c r="H452" s="40">
        <v>0</v>
      </c>
    </row>
    <row r="453" spans="1:8" ht="14.25">
      <c r="A453" s="52" t="s">
        <v>2276</v>
      </c>
      <c r="B453" s="53" t="s">
        <v>2277</v>
      </c>
      <c r="C453" s="54" t="s">
        <v>2278</v>
      </c>
      <c r="D453" s="54" t="s">
        <v>2279</v>
      </c>
      <c r="E453" s="44" t="s">
        <v>2280</v>
      </c>
      <c r="F453" s="54" t="s">
        <v>36</v>
      </c>
      <c r="G453" s="40">
        <v>34.07</v>
      </c>
      <c r="H453" s="40">
        <v>0</v>
      </c>
    </row>
    <row r="454" spans="1:8" ht="14.25">
      <c r="A454" s="41" t="s">
        <v>2281</v>
      </c>
      <c r="B454" s="41" t="s">
        <v>2282</v>
      </c>
      <c r="C454" s="42" t="s">
        <v>2283</v>
      </c>
      <c r="D454" s="43" t="s">
        <v>2284</v>
      </c>
      <c r="E454" s="44" t="s">
        <v>2285</v>
      </c>
      <c r="F454" s="45" t="s">
        <v>36</v>
      </c>
      <c r="G454" s="46">
        <v>4.45</v>
      </c>
      <c r="H454" s="46">
        <v>0</v>
      </c>
    </row>
    <row r="455" spans="1:8" ht="22.5">
      <c r="A455" s="38" t="s">
        <v>2286</v>
      </c>
      <c r="B455" s="38" t="s">
        <v>2287</v>
      </c>
      <c r="C455" s="38" t="s">
        <v>2288</v>
      </c>
      <c r="D455" s="38" t="s">
        <v>2289</v>
      </c>
      <c r="E455" s="38" t="s">
        <v>2290</v>
      </c>
      <c r="F455" s="39" t="s">
        <v>1719</v>
      </c>
      <c r="G455" s="40">
        <v>310866.85</v>
      </c>
      <c r="H455" s="40">
        <v>0</v>
      </c>
    </row>
    <row r="456" spans="1:8" ht="14.25">
      <c r="A456" s="38" t="s">
        <v>2291</v>
      </c>
      <c r="B456" s="38" t="s">
        <v>2292</v>
      </c>
      <c r="C456" s="38" t="s">
        <v>2293</v>
      </c>
      <c r="D456" s="38" t="s">
        <v>2294</v>
      </c>
      <c r="E456" s="38" t="s">
        <v>2295</v>
      </c>
      <c r="F456" s="39" t="s">
        <v>15</v>
      </c>
      <c r="G456" s="40">
        <v>59785.85</v>
      </c>
      <c r="H456" s="40">
        <v>0</v>
      </c>
    </row>
    <row r="457" spans="1:8" ht="22.5">
      <c r="A457" s="38" t="s">
        <v>2296</v>
      </c>
      <c r="B457" s="38" t="s">
        <v>2297</v>
      </c>
      <c r="C457" s="38" t="s">
        <v>2298</v>
      </c>
      <c r="D457" s="38" t="s">
        <v>2299</v>
      </c>
      <c r="E457" s="38" t="s">
        <v>2300</v>
      </c>
      <c r="F457" s="39" t="s">
        <v>47</v>
      </c>
      <c r="G457" s="40">
        <v>9020.89</v>
      </c>
      <c r="H457" s="40">
        <v>0</v>
      </c>
    </row>
    <row r="458" spans="1:8" ht="14.25">
      <c r="A458" s="38" t="s">
        <v>2301</v>
      </c>
      <c r="B458" s="38" t="s">
        <v>2302</v>
      </c>
      <c r="C458" s="38" t="s">
        <v>2303</v>
      </c>
      <c r="D458" s="38" t="s">
        <v>2304</v>
      </c>
      <c r="E458" s="38" t="s">
        <v>2305</v>
      </c>
      <c r="F458" s="39" t="s">
        <v>15</v>
      </c>
      <c r="G458" s="40">
        <v>169899.67</v>
      </c>
      <c r="H458" s="40">
        <v>0</v>
      </c>
    </row>
    <row r="459" spans="1:8" ht="14.25">
      <c r="A459" s="38" t="s">
        <v>2306</v>
      </c>
      <c r="B459" s="38" t="s">
        <v>2307</v>
      </c>
      <c r="C459" s="38" t="s">
        <v>2308</v>
      </c>
      <c r="D459" s="38" t="s">
        <v>2309</v>
      </c>
      <c r="E459" s="38" t="s">
        <v>2310</v>
      </c>
      <c r="F459" s="39" t="s">
        <v>47</v>
      </c>
      <c r="G459" s="40">
        <v>129054.43</v>
      </c>
      <c r="H459" s="40">
        <v>0</v>
      </c>
    </row>
    <row r="460" spans="1:8" ht="14.25">
      <c r="A460" s="38" t="s">
        <v>2311</v>
      </c>
      <c r="B460" s="38" t="s">
        <v>2312</v>
      </c>
      <c r="C460" s="38" t="s">
        <v>2313</v>
      </c>
      <c r="D460" s="38" t="s">
        <v>2314</v>
      </c>
      <c r="E460" s="38" t="s">
        <v>2315</v>
      </c>
      <c r="F460" s="39" t="s">
        <v>15</v>
      </c>
      <c r="G460" s="40">
        <v>60841.32</v>
      </c>
      <c r="H460" s="40">
        <v>0</v>
      </c>
    </row>
    <row r="461" spans="1:8" ht="22.5">
      <c r="A461" s="38" t="s">
        <v>2316</v>
      </c>
      <c r="B461" s="38" t="s">
        <v>2317</v>
      </c>
      <c r="C461" s="38" t="s">
        <v>2318</v>
      </c>
      <c r="D461" s="38" t="s">
        <v>2319</v>
      </c>
      <c r="E461" s="38" t="s">
        <v>2320</v>
      </c>
      <c r="F461" s="39" t="s">
        <v>111</v>
      </c>
      <c r="G461" s="40">
        <v>242978.01</v>
      </c>
      <c r="H461" s="40">
        <v>0</v>
      </c>
    </row>
    <row r="462" spans="1:8" ht="14.25">
      <c r="A462" s="38" t="s">
        <v>2321</v>
      </c>
      <c r="B462" s="38" t="s">
        <v>2322</v>
      </c>
      <c r="C462" s="38" t="s">
        <v>2323</v>
      </c>
      <c r="D462" s="38" t="s">
        <v>2324</v>
      </c>
      <c r="E462" s="38" t="s">
        <v>2325</v>
      </c>
      <c r="F462" s="39" t="s">
        <v>53</v>
      </c>
      <c r="G462" s="40">
        <v>144065.14</v>
      </c>
      <c r="H462" s="40">
        <v>0</v>
      </c>
    </row>
    <row r="463" spans="1:8" ht="14.25">
      <c r="A463" s="38" t="s">
        <v>2326</v>
      </c>
      <c r="B463" s="38" t="s">
        <v>2327</v>
      </c>
      <c r="C463" s="38" t="s">
        <v>2328</v>
      </c>
      <c r="D463" s="38" t="s">
        <v>2329</v>
      </c>
      <c r="E463" s="38" t="s">
        <v>2330</v>
      </c>
      <c r="F463" s="39" t="s">
        <v>212</v>
      </c>
      <c r="G463" s="40">
        <v>1716.11</v>
      </c>
      <c r="H463" s="40">
        <v>0</v>
      </c>
    </row>
    <row r="464" spans="1:8" ht="22.5">
      <c r="A464" s="38" t="s">
        <v>2331</v>
      </c>
      <c r="B464" s="38" t="s">
        <v>2332</v>
      </c>
      <c r="C464" s="38" t="s">
        <v>2333</v>
      </c>
      <c r="D464" s="38" t="s">
        <v>2334</v>
      </c>
      <c r="E464" s="38" t="s">
        <v>2335</v>
      </c>
      <c r="F464" s="39" t="s">
        <v>111</v>
      </c>
      <c r="G464" s="40">
        <v>4876.64</v>
      </c>
      <c r="H464" s="40">
        <v>0</v>
      </c>
    </row>
    <row r="465" spans="1:8" ht="22.5">
      <c r="A465" s="38" t="s">
        <v>2336</v>
      </c>
      <c r="B465" s="38" t="s">
        <v>2337</v>
      </c>
      <c r="C465" s="38" t="s">
        <v>2338</v>
      </c>
      <c r="D465" s="38" t="s">
        <v>2339</v>
      </c>
      <c r="E465" s="38" t="s">
        <v>2340</v>
      </c>
      <c r="F465" s="39" t="s">
        <v>15</v>
      </c>
      <c r="G465" s="40">
        <v>1435.9</v>
      </c>
      <c r="H465" s="40">
        <v>0</v>
      </c>
    </row>
    <row r="466" spans="1:8" ht="14.25">
      <c r="A466" s="38" t="s">
        <v>2341</v>
      </c>
      <c r="B466" s="38" t="s">
        <v>2342</v>
      </c>
      <c r="C466" s="38" t="s">
        <v>2343</v>
      </c>
      <c r="D466" s="38" t="s">
        <v>2344</v>
      </c>
      <c r="E466" s="38" t="s">
        <v>2345</v>
      </c>
      <c r="F466" s="39" t="s">
        <v>53</v>
      </c>
      <c r="G466" s="40">
        <v>51.26</v>
      </c>
      <c r="H466" s="40">
        <v>51.26</v>
      </c>
    </row>
    <row r="467" spans="1:8" ht="14.25">
      <c r="A467" s="38" t="s">
        <v>2346</v>
      </c>
      <c r="B467" s="38" t="s">
        <v>2347</v>
      </c>
      <c r="C467" s="38" t="s">
        <v>2348</v>
      </c>
      <c r="D467" s="38" t="s">
        <v>2349</v>
      </c>
      <c r="E467" s="38" t="s">
        <v>2350</v>
      </c>
      <c r="F467" s="39" t="s">
        <v>1906</v>
      </c>
      <c r="G467" s="40">
        <v>2742.86</v>
      </c>
      <c r="H467" s="40">
        <v>0</v>
      </c>
    </row>
    <row r="468" spans="1:8" ht="22.5">
      <c r="A468" s="41" t="s">
        <v>2351</v>
      </c>
      <c r="B468" s="41" t="s">
        <v>2352</v>
      </c>
      <c r="C468" s="42" t="s">
        <v>2353</v>
      </c>
      <c r="D468" s="43" t="s">
        <v>2354</v>
      </c>
      <c r="E468" s="44" t="s">
        <v>2355</v>
      </c>
      <c r="F468" s="45" t="s">
        <v>36</v>
      </c>
      <c r="G468" s="46">
        <v>102.36</v>
      </c>
      <c r="H468" s="46">
        <v>0</v>
      </c>
    </row>
    <row r="469" spans="1:8" ht="14.25">
      <c r="A469" s="38" t="s">
        <v>2356</v>
      </c>
      <c r="B469" s="38" t="s">
        <v>2357</v>
      </c>
      <c r="C469" s="38" t="s">
        <v>2358</v>
      </c>
      <c r="D469" s="38" t="s">
        <v>2359</v>
      </c>
      <c r="E469" s="38" t="s">
        <v>2360</v>
      </c>
      <c r="F469" s="39" t="s">
        <v>111</v>
      </c>
      <c r="G469" s="40">
        <v>297953.66</v>
      </c>
      <c r="H469" s="40">
        <v>0</v>
      </c>
    </row>
    <row r="470" spans="1:8" ht="14.25">
      <c r="A470" s="38" t="s">
        <v>2361</v>
      </c>
      <c r="B470" s="38" t="s">
        <v>2362</v>
      </c>
      <c r="C470" s="38" t="s">
        <v>2363</v>
      </c>
      <c r="D470" s="38" t="s">
        <v>2364</v>
      </c>
      <c r="E470" s="38" t="s">
        <v>2365</v>
      </c>
      <c r="F470" s="39" t="s">
        <v>111</v>
      </c>
      <c r="G470" s="40">
        <v>17343.97</v>
      </c>
      <c r="H470" s="40">
        <v>4474.07</v>
      </c>
    </row>
    <row r="471" spans="1:8" ht="22.5">
      <c r="A471" s="38" t="s">
        <v>2366</v>
      </c>
      <c r="B471" s="38" t="s">
        <v>2367</v>
      </c>
      <c r="C471" s="38" t="s">
        <v>2368</v>
      </c>
      <c r="D471" s="38" t="s">
        <v>2369</v>
      </c>
      <c r="E471" s="38" t="s">
        <v>2370</v>
      </c>
      <c r="F471" s="39" t="s">
        <v>253</v>
      </c>
      <c r="G471" s="40">
        <v>143132.4</v>
      </c>
      <c r="H471" s="40">
        <v>9908.25</v>
      </c>
    </row>
    <row r="472" spans="1:8" ht="14.25">
      <c r="A472" s="38" t="s">
        <v>2371</v>
      </c>
      <c r="B472" s="38" t="s">
        <v>2372</v>
      </c>
      <c r="C472" s="38" t="s">
        <v>2373</v>
      </c>
      <c r="D472" s="38" t="s">
        <v>2374</v>
      </c>
      <c r="E472" s="38" t="s">
        <v>2375</v>
      </c>
      <c r="F472" s="39" t="s">
        <v>53</v>
      </c>
      <c r="G472" s="40">
        <v>804.76</v>
      </c>
      <c r="H472" s="40">
        <v>804.76</v>
      </c>
    </row>
    <row r="473" spans="1:8" ht="14.25">
      <c r="A473" s="38" t="s">
        <v>2376</v>
      </c>
      <c r="B473" s="38" t="s">
        <v>2377</v>
      </c>
      <c r="C473" s="38" t="s">
        <v>2378</v>
      </c>
      <c r="D473" s="38" t="s">
        <v>2379</v>
      </c>
      <c r="E473" s="38" t="s">
        <v>2380</v>
      </c>
      <c r="F473" s="39" t="s">
        <v>53</v>
      </c>
      <c r="G473" s="40">
        <v>10520.1</v>
      </c>
      <c r="H473" s="40">
        <v>0</v>
      </c>
    </row>
    <row r="474" spans="1:8" ht="14.25">
      <c r="A474" s="38" t="s">
        <v>2381</v>
      </c>
      <c r="B474" s="38" t="s">
        <v>2382</v>
      </c>
      <c r="C474" s="38" t="s">
        <v>2383</v>
      </c>
      <c r="D474" s="38" t="s">
        <v>2384</v>
      </c>
      <c r="E474" s="38" t="s">
        <v>2385</v>
      </c>
      <c r="F474" s="39" t="s">
        <v>53</v>
      </c>
      <c r="G474" s="40">
        <v>150848.39</v>
      </c>
      <c r="H474" s="40">
        <v>0</v>
      </c>
    </row>
    <row r="475" spans="1:8" ht="22.5">
      <c r="A475" s="38" t="s">
        <v>2386</v>
      </c>
      <c r="B475" s="38" t="s">
        <v>2387</v>
      </c>
      <c r="C475" s="38" t="s">
        <v>2388</v>
      </c>
      <c r="D475" s="38" t="s">
        <v>2389</v>
      </c>
      <c r="E475" s="38" t="s">
        <v>2390</v>
      </c>
      <c r="F475" s="39" t="s">
        <v>615</v>
      </c>
      <c r="G475" s="40">
        <v>475954.83</v>
      </c>
      <c r="H475" s="40">
        <v>0</v>
      </c>
    </row>
    <row r="476" spans="1:8" ht="22.5">
      <c r="A476" s="38" t="s">
        <v>2391</v>
      </c>
      <c r="B476" s="38" t="s">
        <v>2392</v>
      </c>
      <c r="C476" s="38" t="s">
        <v>2393</v>
      </c>
      <c r="D476" s="38" t="s">
        <v>2394</v>
      </c>
      <c r="E476" s="38" t="s">
        <v>2395</v>
      </c>
      <c r="F476" s="39" t="s">
        <v>53</v>
      </c>
      <c r="G476" s="40">
        <v>1005.5</v>
      </c>
      <c r="H476" s="40">
        <v>1005.5</v>
      </c>
    </row>
    <row r="477" spans="1:8" ht="22.5">
      <c r="A477" s="52" t="s">
        <v>2396</v>
      </c>
      <c r="B477" s="53" t="s">
        <v>2397</v>
      </c>
      <c r="C477" s="54" t="s">
        <v>2398</v>
      </c>
      <c r="D477" s="54" t="s">
        <v>2399</v>
      </c>
      <c r="E477" s="44" t="s">
        <v>640</v>
      </c>
      <c r="F477" s="54" t="s">
        <v>36</v>
      </c>
      <c r="G477" s="40">
        <v>344.87</v>
      </c>
      <c r="H477" s="40">
        <v>0</v>
      </c>
    </row>
    <row r="478" spans="1:8" ht="22.5">
      <c r="A478" s="38" t="s">
        <v>2400</v>
      </c>
      <c r="B478" s="38" t="s">
        <v>2401</v>
      </c>
      <c r="C478" s="38" t="s">
        <v>2402</v>
      </c>
      <c r="D478" s="38" t="s">
        <v>2403</v>
      </c>
      <c r="E478" s="38" t="s">
        <v>2404</v>
      </c>
      <c r="F478" s="39" t="s">
        <v>2405</v>
      </c>
      <c r="G478" s="40">
        <v>369994.09</v>
      </c>
      <c r="H478" s="40">
        <v>0</v>
      </c>
    </row>
    <row r="479" spans="1:8" ht="14.25">
      <c r="A479" s="38" t="s">
        <v>2406</v>
      </c>
      <c r="B479" s="38" t="s">
        <v>2407</v>
      </c>
      <c r="C479" s="38" t="s">
        <v>2408</v>
      </c>
      <c r="D479" s="38" t="s">
        <v>2409</v>
      </c>
      <c r="E479" s="38" t="s">
        <v>2410</v>
      </c>
      <c r="F479" s="39" t="s">
        <v>111</v>
      </c>
      <c r="G479" s="40">
        <v>11068.64</v>
      </c>
      <c r="H479" s="40">
        <v>0</v>
      </c>
    </row>
    <row r="480" spans="1:8" ht="14.25">
      <c r="A480" s="38" t="s">
        <v>2411</v>
      </c>
      <c r="B480" s="38" t="s">
        <v>2412</v>
      </c>
      <c r="C480" s="38" t="s">
        <v>2413</v>
      </c>
      <c r="D480" s="38" t="s">
        <v>2414</v>
      </c>
      <c r="E480" s="38" t="s">
        <v>2415</v>
      </c>
      <c r="F480" s="39" t="s">
        <v>1906</v>
      </c>
      <c r="G480" s="40">
        <v>1990.8</v>
      </c>
      <c r="H480" s="40">
        <v>0</v>
      </c>
    </row>
    <row r="481" spans="1:8" ht="14.25">
      <c r="A481" s="38" t="s">
        <v>2416</v>
      </c>
      <c r="B481" s="38" t="s">
        <v>2417</v>
      </c>
      <c r="C481" s="38" t="s">
        <v>2418</v>
      </c>
      <c r="D481" s="38" t="s">
        <v>2419</v>
      </c>
      <c r="E481" s="38" t="s">
        <v>2420</v>
      </c>
      <c r="F481" s="39" t="s">
        <v>111</v>
      </c>
      <c r="G481" s="40">
        <v>52211.56</v>
      </c>
      <c r="H481" s="40">
        <v>0</v>
      </c>
    </row>
    <row r="482" spans="1:8" ht="14.25">
      <c r="A482" s="38" t="s">
        <v>2421</v>
      </c>
      <c r="B482" s="38" t="s">
        <v>2422</v>
      </c>
      <c r="C482" s="54" t="s">
        <v>2423</v>
      </c>
      <c r="D482" s="54" t="s">
        <v>2424</v>
      </c>
      <c r="E482" s="44" t="s">
        <v>2425</v>
      </c>
      <c r="F482" s="54" t="s">
        <v>36</v>
      </c>
      <c r="G482" s="40">
        <v>251.81</v>
      </c>
      <c r="H482" s="40">
        <v>251.81</v>
      </c>
    </row>
    <row r="483" spans="1:8" ht="22.5">
      <c r="A483" s="38" t="s">
        <v>2426</v>
      </c>
      <c r="B483" s="38" t="s">
        <v>2427</v>
      </c>
      <c r="C483" s="38" t="s">
        <v>2428</v>
      </c>
      <c r="D483" s="38" t="s">
        <v>2429</v>
      </c>
      <c r="E483" s="38" t="s">
        <v>2430</v>
      </c>
      <c r="F483" s="39" t="s">
        <v>53</v>
      </c>
      <c r="G483" s="40">
        <v>470</v>
      </c>
      <c r="H483" s="40">
        <v>0</v>
      </c>
    </row>
    <row r="484" spans="1:8" ht="14.25">
      <c r="A484" s="38" t="s">
        <v>2431</v>
      </c>
      <c r="B484" s="38" t="s">
        <v>2432</v>
      </c>
      <c r="C484" s="38" t="s">
        <v>2433</v>
      </c>
      <c r="D484" s="38" t="s">
        <v>2434</v>
      </c>
      <c r="E484" s="38" t="s">
        <v>2435</v>
      </c>
      <c r="F484" s="39" t="s">
        <v>111</v>
      </c>
      <c r="G484" s="40">
        <v>4368.93</v>
      </c>
      <c r="H484" s="40">
        <v>0</v>
      </c>
    </row>
    <row r="485" spans="1:8" ht="22.5">
      <c r="A485" s="38" t="s">
        <v>2436</v>
      </c>
      <c r="B485" s="38" t="s">
        <v>2437</v>
      </c>
      <c r="C485" s="38" t="s">
        <v>2438</v>
      </c>
      <c r="D485" s="38" t="s">
        <v>2439</v>
      </c>
      <c r="E485" s="38" t="s">
        <v>2440</v>
      </c>
      <c r="F485" s="39" t="s">
        <v>47</v>
      </c>
      <c r="G485" s="40">
        <v>10775.29</v>
      </c>
      <c r="H485" s="40">
        <v>0</v>
      </c>
    </row>
    <row r="486" spans="1:8" ht="22.5">
      <c r="A486" s="41" t="s">
        <v>2441</v>
      </c>
      <c r="B486" s="41" t="s">
        <v>2442</v>
      </c>
      <c r="C486" s="42" t="s">
        <v>2443</v>
      </c>
      <c r="D486" s="43" t="s">
        <v>2444</v>
      </c>
      <c r="E486" s="44" t="s">
        <v>2445</v>
      </c>
      <c r="F486" s="45" t="s">
        <v>36</v>
      </c>
      <c r="G486" s="46">
        <v>150</v>
      </c>
      <c r="H486" s="46">
        <v>150</v>
      </c>
    </row>
    <row r="487" spans="1:8" ht="14.25">
      <c r="A487" s="52" t="s">
        <v>2446</v>
      </c>
      <c r="B487" s="53" t="s">
        <v>2447</v>
      </c>
      <c r="C487" s="54" t="s">
        <v>2448</v>
      </c>
      <c r="D487" s="54" t="s">
        <v>2449</v>
      </c>
      <c r="E487" s="44" t="s">
        <v>2450</v>
      </c>
      <c r="F487" s="54" t="s">
        <v>36</v>
      </c>
      <c r="G487" s="40">
        <v>75</v>
      </c>
      <c r="H487" s="40">
        <v>0</v>
      </c>
    </row>
    <row r="488" spans="1:8" ht="14.25">
      <c r="A488" s="38" t="s">
        <v>2451</v>
      </c>
      <c r="B488" s="38" t="s">
        <v>2452</v>
      </c>
      <c r="C488" s="38" t="s">
        <v>2453</v>
      </c>
      <c r="D488" s="38" t="s">
        <v>2454</v>
      </c>
      <c r="E488" s="38" t="s">
        <v>2455</v>
      </c>
      <c r="F488" s="39" t="s">
        <v>15</v>
      </c>
      <c r="G488" s="40">
        <v>69221.66</v>
      </c>
      <c r="H488" s="40">
        <v>69221.66</v>
      </c>
    </row>
    <row r="489" spans="1:8" ht="14.25">
      <c r="A489" s="41" t="s">
        <v>2456</v>
      </c>
      <c r="B489" s="41" t="s">
        <v>2457</v>
      </c>
      <c r="C489" s="42" t="s">
        <v>2458</v>
      </c>
      <c r="D489" s="43" t="s">
        <v>2459</v>
      </c>
      <c r="E489" s="44" t="s">
        <v>2460</v>
      </c>
      <c r="F489" s="45" t="s">
        <v>36</v>
      </c>
      <c r="G489" s="46">
        <v>89.38</v>
      </c>
      <c r="H489" s="46">
        <v>39.31</v>
      </c>
    </row>
    <row r="490" spans="1:8" ht="22.5">
      <c r="A490" s="38" t="s">
        <v>2461</v>
      </c>
      <c r="B490" s="38" t="s">
        <v>2462</v>
      </c>
      <c r="C490" s="38" t="s">
        <v>2463</v>
      </c>
      <c r="D490" s="38" t="s">
        <v>2464</v>
      </c>
      <c r="E490" s="38" t="s">
        <v>2465</v>
      </c>
      <c r="F490" s="39" t="s">
        <v>186</v>
      </c>
      <c r="G490" s="40">
        <v>16464.65</v>
      </c>
      <c r="H490" s="40">
        <v>16464.65</v>
      </c>
    </row>
    <row r="491" spans="1:8" ht="14.25">
      <c r="A491" s="38" t="s">
        <v>2466</v>
      </c>
      <c r="B491" s="38" t="s">
        <v>2467</v>
      </c>
      <c r="C491" s="38" t="s">
        <v>2468</v>
      </c>
      <c r="D491" s="38" t="s">
        <v>2469</v>
      </c>
      <c r="E491" s="38" t="s">
        <v>2470</v>
      </c>
      <c r="F491" s="39" t="s">
        <v>53</v>
      </c>
      <c r="G491" s="40">
        <v>125</v>
      </c>
      <c r="H491" s="40">
        <v>0</v>
      </c>
    </row>
    <row r="492" spans="1:8" ht="22.5">
      <c r="A492" s="38" t="s">
        <v>2471</v>
      </c>
      <c r="B492" s="38" t="s">
        <v>2472</v>
      </c>
      <c r="C492" s="38" t="s">
        <v>2473</v>
      </c>
      <c r="D492" s="38" t="s">
        <v>2474</v>
      </c>
      <c r="E492" s="38" t="s">
        <v>2475</v>
      </c>
      <c r="F492" s="39" t="s">
        <v>47</v>
      </c>
      <c r="G492" s="40">
        <v>68813.06</v>
      </c>
      <c r="H492" s="40">
        <v>6796.68</v>
      </c>
    </row>
    <row r="493" spans="1:8" ht="14.25">
      <c r="A493" s="41" t="s">
        <v>2476</v>
      </c>
      <c r="B493" s="41" t="s">
        <v>2477</v>
      </c>
      <c r="C493" s="42" t="s">
        <v>2478</v>
      </c>
      <c r="D493" s="43" t="s">
        <v>2479</v>
      </c>
      <c r="E493" s="44" t="s">
        <v>2480</v>
      </c>
      <c r="F493" s="45" t="s">
        <v>36</v>
      </c>
      <c r="G493" s="46">
        <v>8.78</v>
      </c>
      <c r="H493" s="46">
        <v>0</v>
      </c>
    </row>
    <row r="494" spans="1:8" ht="14.25">
      <c r="A494" s="38" t="s">
        <v>2481</v>
      </c>
      <c r="B494" s="38" t="s">
        <v>2482</v>
      </c>
      <c r="C494" s="54" t="s">
        <v>2483</v>
      </c>
      <c r="D494" s="54" t="s">
        <v>2484</v>
      </c>
      <c r="E494" s="44" t="s">
        <v>2485</v>
      </c>
      <c r="F494" s="54" t="s">
        <v>36</v>
      </c>
      <c r="G494" s="40">
        <v>675</v>
      </c>
      <c r="H494" s="40">
        <v>675</v>
      </c>
    </row>
    <row r="495" spans="1:8" ht="14.25">
      <c r="A495" s="52" t="s">
        <v>2486</v>
      </c>
      <c r="B495" s="53" t="s">
        <v>2487</v>
      </c>
      <c r="C495" s="54" t="s">
        <v>2488</v>
      </c>
      <c r="D495" s="54" t="s">
        <v>2489</v>
      </c>
      <c r="E495" s="44" t="s">
        <v>2490</v>
      </c>
      <c r="F495" s="54" t="s">
        <v>36</v>
      </c>
      <c r="G495" s="40">
        <v>15.37</v>
      </c>
      <c r="H495" s="40">
        <v>0</v>
      </c>
    </row>
    <row r="496" spans="1:8" ht="22.5">
      <c r="A496" s="38" t="s">
        <v>2491</v>
      </c>
      <c r="B496" s="38" t="s">
        <v>2492</v>
      </c>
      <c r="C496" s="38" t="s">
        <v>2493</v>
      </c>
      <c r="D496" s="38" t="s">
        <v>2494</v>
      </c>
      <c r="E496" s="38" t="s">
        <v>2495</v>
      </c>
      <c r="F496" s="39" t="s">
        <v>47</v>
      </c>
      <c r="G496" s="40">
        <v>1055035.83</v>
      </c>
      <c r="H496" s="40">
        <v>0</v>
      </c>
    </row>
    <row r="497" spans="1:8" ht="22.5">
      <c r="A497" s="38" t="s">
        <v>2496</v>
      </c>
      <c r="B497" s="38" t="s">
        <v>2497</v>
      </c>
      <c r="C497" s="38" t="s">
        <v>2498</v>
      </c>
      <c r="D497" s="38" t="s">
        <v>2499</v>
      </c>
      <c r="E497" s="38" t="s">
        <v>2500</v>
      </c>
      <c r="F497" s="39" t="s">
        <v>53</v>
      </c>
      <c r="G497" s="40">
        <v>456842.23</v>
      </c>
      <c r="H497" s="40">
        <v>0</v>
      </c>
    </row>
    <row r="498" spans="1:8" ht="14.25">
      <c r="A498" s="38" t="s">
        <v>2501</v>
      </c>
      <c r="B498" s="38" t="s">
        <v>2502</v>
      </c>
      <c r="C498" s="38" t="s">
        <v>2503</v>
      </c>
      <c r="D498" s="38" t="s">
        <v>2504</v>
      </c>
      <c r="E498" s="38" t="s">
        <v>2505</v>
      </c>
      <c r="F498" s="39" t="s">
        <v>53</v>
      </c>
      <c r="G498" s="40">
        <v>10789.42</v>
      </c>
      <c r="H498" s="40">
        <v>10789.42</v>
      </c>
    </row>
    <row r="499" spans="1:8" ht="14.25">
      <c r="A499" s="38" t="s">
        <v>2506</v>
      </c>
      <c r="B499" s="38" t="s">
        <v>2507</v>
      </c>
      <c r="C499" s="38" t="s">
        <v>2508</v>
      </c>
      <c r="D499" s="38" t="s">
        <v>2509</v>
      </c>
      <c r="E499" s="38" t="s">
        <v>2510</v>
      </c>
      <c r="F499" s="39" t="s">
        <v>253</v>
      </c>
      <c r="G499" s="40">
        <v>22536</v>
      </c>
      <c r="H499" s="40">
        <v>0</v>
      </c>
    </row>
    <row r="500" spans="1:8" ht="14.25">
      <c r="A500" s="38" t="s">
        <v>2511</v>
      </c>
      <c r="B500" s="38" t="s">
        <v>2512</v>
      </c>
      <c r="C500" s="38" t="s">
        <v>2513</v>
      </c>
      <c r="D500" s="38" t="s">
        <v>2514</v>
      </c>
      <c r="E500" s="38" t="s">
        <v>2515</v>
      </c>
      <c r="F500" s="39" t="s">
        <v>111</v>
      </c>
      <c r="G500" s="40">
        <v>726193.06</v>
      </c>
      <c r="H500" s="40">
        <v>0</v>
      </c>
    </row>
    <row r="501" spans="1:8" ht="14.25">
      <c r="A501" s="38" t="s">
        <v>2516</v>
      </c>
      <c r="B501" s="38" t="s">
        <v>2517</v>
      </c>
      <c r="C501" s="38" t="s">
        <v>2518</v>
      </c>
      <c r="D501" s="38" t="s">
        <v>2519</v>
      </c>
      <c r="E501" s="38" t="s">
        <v>2520</v>
      </c>
      <c r="F501" s="39" t="s">
        <v>111</v>
      </c>
      <c r="G501" s="40">
        <v>1147647.75</v>
      </c>
      <c r="H501" s="40">
        <v>0</v>
      </c>
    </row>
    <row r="502" spans="1:8" ht="22.5">
      <c r="A502" s="38" t="s">
        <v>2521</v>
      </c>
      <c r="B502" s="38" t="s">
        <v>2522</v>
      </c>
      <c r="C502" s="38" t="s">
        <v>2523</v>
      </c>
      <c r="D502" s="38" t="s">
        <v>2524</v>
      </c>
      <c r="E502" s="38" t="s">
        <v>2525</v>
      </c>
      <c r="F502" s="39" t="s">
        <v>2526</v>
      </c>
      <c r="G502" s="40">
        <v>405942.2</v>
      </c>
      <c r="H502" s="40">
        <v>89850.65</v>
      </c>
    </row>
    <row r="503" spans="1:8" ht="14.25">
      <c r="A503" s="38" t="s">
        <v>2527</v>
      </c>
      <c r="B503" s="38" t="s">
        <v>2528</v>
      </c>
      <c r="C503" s="38" t="s">
        <v>2529</v>
      </c>
      <c r="D503" s="38" t="s">
        <v>2530</v>
      </c>
      <c r="E503" s="38" t="s">
        <v>2531</v>
      </c>
      <c r="F503" s="39" t="s">
        <v>111</v>
      </c>
      <c r="G503" s="40">
        <v>20101.46</v>
      </c>
      <c r="H503" s="40">
        <v>0</v>
      </c>
    </row>
    <row r="504" spans="1:8" ht="14.25">
      <c r="A504" s="38" t="s">
        <v>2532</v>
      </c>
      <c r="B504" s="38" t="s">
        <v>2533</v>
      </c>
      <c r="C504" s="38" t="s">
        <v>2534</v>
      </c>
      <c r="D504" s="38" t="s">
        <v>2535</v>
      </c>
      <c r="E504" s="38" t="s">
        <v>2536</v>
      </c>
      <c r="F504" s="39" t="s">
        <v>111</v>
      </c>
      <c r="G504" s="40">
        <v>4561.02</v>
      </c>
      <c r="H504" s="40">
        <v>0</v>
      </c>
    </row>
    <row r="505" spans="1:8" ht="14.25">
      <c r="A505" s="38" t="s">
        <v>2537</v>
      </c>
      <c r="B505" s="38" t="s">
        <v>2538</v>
      </c>
      <c r="C505" s="38" t="s">
        <v>2539</v>
      </c>
      <c r="D505" s="38" t="s">
        <v>2540</v>
      </c>
      <c r="E505" s="38" t="s">
        <v>2541</v>
      </c>
      <c r="F505" s="39" t="s">
        <v>53</v>
      </c>
      <c r="G505" s="40">
        <v>8.37</v>
      </c>
      <c r="H505" s="40">
        <v>0</v>
      </c>
    </row>
    <row r="506" spans="1:8" ht="14.25">
      <c r="A506" s="38" t="s">
        <v>2542</v>
      </c>
      <c r="B506" s="38" t="s">
        <v>2543</v>
      </c>
      <c r="C506" s="38" t="s">
        <v>2544</v>
      </c>
      <c r="D506" s="38" t="s">
        <v>2545</v>
      </c>
      <c r="E506" s="38" t="s">
        <v>2546</v>
      </c>
      <c r="F506" s="39" t="s">
        <v>615</v>
      </c>
      <c r="G506" s="40">
        <v>55785.24</v>
      </c>
      <c r="H506" s="40">
        <v>0</v>
      </c>
    </row>
    <row r="507" spans="1:8" ht="14.25">
      <c r="A507" s="38" t="s">
        <v>2547</v>
      </c>
      <c r="B507" s="38" t="s">
        <v>2548</v>
      </c>
      <c r="C507" s="38" t="s">
        <v>2549</v>
      </c>
      <c r="D507" s="38" t="s">
        <v>2550</v>
      </c>
      <c r="E507" s="38" t="s">
        <v>2551</v>
      </c>
      <c r="F507" s="39" t="s">
        <v>111</v>
      </c>
      <c r="G507" s="40">
        <v>124377.19</v>
      </c>
      <c r="H507" s="40">
        <v>124377.19</v>
      </c>
    </row>
    <row r="508" spans="1:8" ht="22.5">
      <c r="A508" s="38" t="s">
        <v>2552</v>
      </c>
      <c r="B508" s="38" t="s">
        <v>2553</v>
      </c>
      <c r="C508" s="38" t="s">
        <v>2554</v>
      </c>
      <c r="D508" s="38" t="s">
        <v>2555</v>
      </c>
      <c r="E508" s="38" t="s">
        <v>2556</v>
      </c>
      <c r="F508" s="39" t="s">
        <v>15</v>
      </c>
      <c r="G508" s="40">
        <v>46073.48</v>
      </c>
      <c r="H508" s="40">
        <v>0</v>
      </c>
    </row>
    <row r="509" spans="1:8" ht="22.5">
      <c r="A509" s="38" t="s">
        <v>2557</v>
      </c>
      <c r="B509" s="38" t="s">
        <v>2558</v>
      </c>
      <c r="C509" s="38" t="s">
        <v>2559</v>
      </c>
      <c r="D509" s="38" t="s">
        <v>2560</v>
      </c>
      <c r="E509" s="38" t="s">
        <v>2561</v>
      </c>
      <c r="F509" s="39" t="s">
        <v>15</v>
      </c>
      <c r="G509" s="40">
        <v>30506.46</v>
      </c>
      <c r="H509" s="40">
        <v>0</v>
      </c>
    </row>
    <row r="510" spans="1:8" ht="22.5">
      <c r="A510" s="38" t="s">
        <v>2562</v>
      </c>
      <c r="B510" s="38" t="s">
        <v>2563</v>
      </c>
      <c r="C510" s="38" t="s">
        <v>2564</v>
      </c>
      <c r="D510" s="38" t="s">
        <v>2565</v>
      </c>
      <c r="E510" s="38" t="s">
        <v>2566</v>
      </c>
      <c r="F510" s="39" t="s">
        <v>145</v>
      </c>
      <c r="G510" s="40">
        <v>301193.58</v>
      </c>
      <c r="H510" s="40">
        <v>0</v>
      </c>
    </row>
    <row r="511" spans="1:8" ht="14.25">
      <c r="A511" s="38" t="s">
        <v>2567</v>
      </c>
      <c r="B511" s="38" t="s">
        <v>2568</v>
      </c>
      <c r="C511" s="38" t="s">
        <v>2569</v>
      </c>
      <c r="D511" s="38" t="s">
        <v>2570</v>
      </c>
      <c r="E511" s="38" t="s">
        <v>2571</v>
      </c>
      <c r="F511" s="39" t="s">
        <v>53</v>
      </c>
      <c r="G511" s="40">
        <v>475.85</v>
      </c>
      <c r="H511" s="40">
        <v>0</v>
      </c>
    </row>
    <row r="512" spans="1:8" ht="14.25">
      <c r="A512" s="38" t="s">
        <v>2572</v>
      </c>
      <c r="B512" s="38" t="s">
        <v>2573</v>
      </c>
      <c r="C512" s="38" t="s">
        <v>2574</v>
      </c>
      <c r="D512" s="38" t="s">
        <v>2575</v>
      </c>
      <c r="E512" s="38" t="s">
        <v>2576</v>
      </c>
      <c r="F512" s="39" t="s">
        <v>53</v>
      </c>
      <c r="G512" s="40">
        <v>187005</v>
      </c>
      <c r="H512" s="40">
        <v>187005</v>
      </c>
    </row>
    <row r="513" spans="1:8" ht="14.25">
      <c r="A513" s="38" t="s">
        <v>2577</v>
      </c>
      <c r="B513" s="38" t="s">
        <v>2578</v>
      </c>
      <c r="C513" s="38" t="s">
        <v>2579</v>
      </c>
      <c r="D513" s="38" t="s">
        <v>2580</v>
      </c>
      <c r="E513" s="38" t="s">
        <v>2581</v>
      </c>
      <c r="F513" s="39" t="s">
        <v>15</v>
      </c>
      <c r="G513" s="40">
        <v>12955.88</v>
      </c>
      <c r="H513" s="40">
        <v>0</v>
      </c>
    </row>
    <row r="514" spans="1:8" ht="22.5">
      <c r="A514" s="38" t="s">
        <v>2582</v>
      </c>
      <c r="B514" s="38" t="s">
        <v>2583</v>
      </c>
      <c r="C514" s="38" t="s">
        <v>2584</v>
      </c>
      <c r="D514" s="38" t="s">
        <v>2585</v>
      </c>
      <c r="E514" s="38" t="s">
        <v>2586</v>
      </c>
      <c r="F514" s="39" t="s">
        <v>615</v>
      </c>
      <c r="G514" s="40">
        <v>912290.02</v>
      </c>
      <c r="H514" s="40">
        <v>0</v>
      </c>
    </row>
    <row r="515" spans="1:8" ht="14.25">
      <c r="A515" s="38" t="s">
        <v>2587</v>
      </c>
      <c r="B515" s="38" t="s">
        <v>2588</v>
      </c>
      <c r="C515" s="38" t="s">
        <v>2589</v>
      </c>
      <c r="D515" s="38" t="s">
        <v>2590</v>
      </c>
      <c r="E515" s="38" t="s">
        <v>2245</v>
      </c>
      <c r="F515" s="39" t="s">
        <v>15</v>
      </c>
      <c r="G515" s="40">
        <v>33012.96</v>
      </c>
      <c r="H515" s="40">
        <v>0</v>
      </c>
    </row>
    <row r="516" spans="1:8" ht="14.25">
      <c r="A516" s="38" t="s">
        <v>2591</v>
      </c>
      <c r="B516" s="38" t="s">
        <v>2592</v>
      </c>
      <c r="C516" s="38" t="s">
        <v>2593</v>
      </c>
      <c r="D516" s="38" t="s">
        <v>2594</v>
      </c>
      <c r="E516" s="38" t="s">
        <v>2595</v>
      </c>
      <c r="F516" s="39" t="s">
        <v>53</v>
      </c>
      <c r="G516" s="40">
        <v>247.5</v>
      </c>
      <c r="H516" s="40">
        <v>0</v>
      </c>
    </row>
    <row r="517" spans="1:8" ht="22.5">
      <c r="A517" s="38" t="s">
        <v>2596</v>
      </c>
      <c r="B517" s="38" t="s">
        <v>2597</v>
      </c>
      <c r="C517" s="38" t="s">
        <v>2598</v>
      </c>
      <c r="D517" s="38" t="s">
        <v>2599</v>
      </c>
      <c r="E517" s="38" t="s">
        <v>2600</v>
      </c>
      <c r="F517" s="39" t="s">
        <v>47</v>
      </c>
      <c r="G517" s="40">
        <v>123312.08</v>
      </c>
      <c r="H517" s="40">
        <v>0</v>
      </c>
    </row>
    <row r="518" spans="1:8" ht="22.5">
      <c r="A518" s="52" t="s">
        <v>2601</v>
      </c>
      <c r="B518" s="53" t="s">
        <v>2602</v>
      </c>
      <c r="C518" s="54" t="s">
        <v>2603</v>
      </c>
      <c r="D518" s="54" t="s">
        <v>2604</v>
      </c>
      <c r="E518" s="44" t="s">
        <v>2605</v>
      </c>
      <c r="F518" s="54" t="s">
        <v>36</v>
      </c>
      <c r="G518" s="40">
        <v>10.06</v>
      </c>
      <c r="H518" s="40">
        <v>0</v>
      </c>
    </row>
    <row r="519" spans="1:8" ht="22.5">
      <c r="A519" s="38" t="s">
        <v>2606</v>
      </c>
      <c r="B519" s="38" t="s">
        <v>2607</v>
      </c>
      <c r="C519" s="38" t="s">
        <v>2608</v>
      </c>
      <c r="D519" s="38" t="s">
        <v>2609</v>
      </c>
      <c r="E519" s="38" t="s">
        <v>2610</v>
      </c>
      <c r="F519" s="39" t="s">
        <v>212</v>
      </c>
      <c r="G519" s="40">
        <v>127.91</v>
      </c>
      <c r="H519" s="40">
        <v>0</v>
      </c>
    </row>
    <row r="520" spans="1:8" ht="14.25">
      <c r="A520" s="41" t="s">
        <v>2611</v>
      </c>
      <c r="B520" s="41" t="s">
        <v>2612</v>
      </c>
      <c r="C520" s="42" t="s">
        <v>2613</v>
      </c>
      <c r="D520" s="43" t="s">
        <v>2614</v>
      </c>
      <c r="E520" s="44" t="s">
        <v>2615</v>
      </c>
      <c r="F520" s="45" t="s">
        <v>36</v>
      </c>
      <c r="G520" s="46">
        <v>240</v>
      </c>
      <c r="H520" s="46">
        <v>0</v>
      </c>
    </row>
    <row r="521" spans="1:8" ht="22.5">
      <c r="A521" s="41" t="s">
        <v>2616</v>
      </c>
      <c r="B521" s="41" t="s">
        <v>2617</v>
      </c>
      <c r="C521" s="42" t="s">
        <v>2618</v>
      </c>
      <c r="D521" s="43" t="s">
        <v>2619</v>
      </c>
      <c r="E521" s="44" t="s">
        <v>2620</v>
      </c>
      <c r="F521" s="45" t="s">
        <v>36</v>
      </c>
      <c r="G521" s="46">
        <v>225</v>
      </c>
      <c r="H521" s="46">
        <v>0</v>
      </c>
    </row>
    <row r="522" spans="1:8" ht="14.25">
      <c r="A522" s="38" t="s">
        <v>2621</v>
      </c>
      <c r="B522" s="38" t="s">
        <v>2622</v>
      </c>
      <c r="C522" s="38" t="s">
        <v>2623</v>
      </c>
      <c r="D522" s="38" t="s">
        <v>2624</v>
      </c>
      <c r="E522" s="38" t="s">
        <v>2625</v>
      </c>
      <c r="F522" s="39" t="s">
        <v>615</v>
      </c>
      <c r="G522" s="40">
        <v>35598.09</v>
      </c>
      <c r="H522" s="40">
        <v>0</v>
      </c>
    </row>
    <row r="523" spans="1:8" ht="14.25">
      <c r="A523" s="38" t="s">
        <v>2626</v>
      </c>
      <c r="B523" s="38" t="s">
        <v>2627</v>
      </c>
      <c r="C523" s="38" t="s">
        <v>2628</v>
      </c>
      <c r="D523" s="38" t="s">
        <v>2629</v>
      </c>
      <c r="E523" s="38" t="s">
        <v>2630</v>
      </c>
      <c r="F523" s="39" t="s">
        <v>15</v>
      </c>
      <c r="G523" s="40">
        <v>26250.83</v>
      </c>
      <c r="H523" s="40">
        <v>0</v>
      </c>
    </row>
    <row r="524" spans="1:8" ht="14.25">
      <c r="A524" s="38" t="s">
        <v>2631</v>
      </c>
      <c r="B524" s="38" t="s">
        <v>2632</v>
      </c>
      <c r="C524" s="38" t="s">
        <v>2633</v>
      </c>
      <c r="D524" s="38" t="s">
        <v>2634</v>
      </c>
      <c r="E524" s="38" t="s">
        <v>2635</v>
      </c>
      <c r="F524" s="39" t="s">
        <v>615</v>
      </c>
      <c r="G524" s="40">
        <v>3366</v>
      </c>
      <c r="H524" s="40">
        <v>0</v>
      </c>
    </row>
    <row r="525" spans="1:8" ht="22.5">
      <c r="A525" s="38" t="s">
        <v>2636</v>
      </c>
      <c r="B525" s="38" t="s">
        <v>2637</v>
      </c>
      <c r="C525" s="38" t="s">
        <v>2638</v>
      </c>
      <c r="D525" s="38" t="s">
        <v>2639</v>
      </c>
      <c r="E525" s="38" t="s">
        <v>2640</v>
      </c>
      <c r="F525" s="39" t="s">
        <v>111</v>
      </c>
      <c r="G525" s="40">
        <v>168478.59</v>
      </c>
      <c r="H525" s="40">
        <v>0</v>
      </c>
    </row>
    <row r="526" spans="1:8" ht="22.5">
      <c r="A526" s="38" t="s">
        <v>2641</v>
      </c>
      <c r="B526" s="38" t="s">
        <v>2642</v>
      </c>
      <c r="C526" s="38" t="s">
        <v>2643</v>
      </c>
      <c r="D526" s="38" t="s">
        <v>2644</v>
      </c>
      <c r="E526" s="38" t="s">
        <v>2645</v>
      </c>
      <c r="F526" s="39" t="s">
        <v>2646</v>
      </c>
      <c r="G526" s="40">
        <v>1066994.04</v>
      </c>
      <c r="H526" s="40">
        <v>0</v>
      </c>
    </row>
    <row r="527" spans="1:8" ht="14.25">
      <c r="A527" s="38" t="s">
        <v>2647</v>
      </c>
      <c r="B527" s="38" t="s">
        <v>2648</v>
      </c>
      <c r="C527" s="38" t="s">
        <v>2649</v>
      </c>
      <c r="D527" s="38" t="s">
        <v>2650</v>
      </c>
      <c r="E527" s="38" t="s">
        <v>2651</v>
      </c>
      <c r="F527" s="39" t="s">
        <v>977</v>
      </c>
      <c r="G527" s="40">
        <v>40914.09</v>
      </c>
      <c r="H527" s="40">
        <v>40914.09</v>
      </c>
    </row>
    <row r="528" spans="1:8" ht="14.25">
      <c r="A528" s="38" t="s">
        <v>2652</v>
      </c>
      <c r="B528" s="38" t="s">
        <v>2653</v>
      </c>
      <c r="C528" s="38" t="s">
        <v>2654</v>
      </c>
      <c r="D528" s="38" t="s">
        <v>2655</v>
      </c>
      <c r="E528" s="38" t="s">
        <v>2656</v>
      </c>
      <c r="F528" s="39" t="s">
        <v>15</v>
      </c>
      <c r="G528" s="40">
        <v>11364.14</v>
      </c>
      <c r="H528" s="40">
        <v>0</v>
      </c>
    </row>
    <row r="529" spans="1:8" ht="14.25">
      <c r="A529" s="38" t="s">
        <v>2657</v>
      </c>
      <c r="B529" s="38" t="s">
        <v>2658</v>
      </c>
      <c r="C529" s="38" t="s">
        <v>2659</v>
      </c>
      <c r="D529" s="38" t="s">
        <v>2660</v>
      </c>
      <c r="E529" s="38" t="s">
        <v>2661</v>
      </c>
      <c r="F529" s="39" t="s">
        <v>111</v>
      </c>
      <c r="G529" s="40">
        <v>21003.19</v>
      </c>
      <c r="H529" s="40">
        <v>21003.19</v>
      </c>
    </row>
    <row r="530" spans="1:8" ht="14.25">
      <c r="A530" s="47" t="s">
        <v>2662</v>
      </c>
      <c r="B530" s="47" t="s">
        <v>2663</v>
      </c>
      <c r="C530" s="48" t="s">
        <v>2664</v>
      </c>
      <c r="D530" s="48" t="s">
        <v>2665</v>
      </c>
      <c r="E530" s="44" t="s">
        <v>2666</v>
      </c>
      <c r="F530" s="48" t="s">
        <v>36</v>
      </c>
      <c r="G530" s="49">
        <v>10.38</v>
      </c>
      <c r="H530" s="40">
        <v>0</v>
      </c>
    </row>
    <row r="531" spans="1:8" ht="14.25">
      <c r="A531" s="38" t="s">
        <v>2667</v>
      </c>
      <c r="B531" s="38" t="s">
        <v>2668</v>
      </c>
      <c r="C531" s="38" t="s">
        <v>2669</v>
      </c>
      <c r="D531" s="38" t="s">
        <v>2670</v>
      </c>
      <c r="E531" s="38" t="s">
        <v>2671</v>
      </c>
      <c r="F531" s="39" t="s">
        <v>15</v>
      </c>
      <c r="G531" s="40">
        <v>18786.48</v>
      </c>
      <c r="H531" s="40">
        <v>18786.48</v>
      </c>
    </row>
    <row r="532" spans="1:8" ht="22.5">
      <c r="A532" s="38" t="s">
        <v>2672</v>
      </c>
      <c r="B532" s="38" t="s">
        <v>2673</v>
      </c>
      <c r="C532" s="38" t="s">
        <v>2674</v>
      </c>
      <c r="D532" s="38" t="s">
        <v>2675</v>
      </c>
      <c r="E532" s="38" t="s">
        <v>2676</v>
      </c>
      <c r="F532" s="39" t="s">
        <v>15</v>
      </c>
      <c r="G532" s="40">
        <v>14199.24</v>
      </c>
      <c r="H532" s="40">
        <v>0</v>
      </c>
    </row>
    <row r="533" spans="1:8" ht="14.25">
      <c r="A533" s="38" t="s">
        <v>2677</v>
      </c>
      <c r="B533" s="38" t="s">
        <v>2678</v>
      </c>
      <c r="C533" s="38" t="s">
        <v>2679</v>
      </c>
      <c r="D533" s="38" t="s">
        <v>2680</v>
      </c>
      <c r="E533" s="38" t="s">
        <v>2681</v>
      </c>
      <c r="F533" s="39" t="s">
        <v>47</v>
      </c>
      <c r="G533" s="40">
        <v>1012.86</v>
      </c>
      <c r="H533" s="40">
        <v>889.76</v>
      </c>
    </row>
    <row r="534" spans="1:8" ht="14.25">
      <c r="A534" s="38" t="s">
        <v>2682</v>
      </c>
      <c r="B534" s="38" t="s">
        <v>2683</v>
      </c>
      <c r="C534" s="38" t="s">
        <v>2684</v>
      </c>
      <c r="D534" s="38" t="s">
        <v>2685</v>
      </c>
      <c r="E534" s="38" t="s">
        <v>2686</v>
      </c>
      <c r="F534" s="39" t="s">
        <v>2687</v>
      </c>
      <c r="G534" s="40">
        <v>22986.4</v>
      </c>
      <c r="H534" s="40">
        <v>0</v>
      </c>
    </row>
    <row r="535" spans="1:8" ht="22.5">
      <c r="A535" s="38" t="s">
        <v>2688</v>
      </c>
      <c r="B535" s="38" t="s">
        <v>2689</v>
      </c>
      <c r="C535" s="38" t="s">
        <v>2690</v>
      </c>
      <c r="D535" s="38" t="s">
        <v>2691</v>
      </c>
      <c r="E535" s="38" t="s">
        <v>2692</v>
      </c>
      <c r="F535" s="39" t="s">
        <v>615</v>
      </c>
      <c r="G535" s="40">
        <v>311204.84</v>
      </c>
      <c r="H535" s="40">
        <v>0</v>
      </c>
    </row>
    <row r="536" spans="1:8" ht="14.25">
      <c r="A536" s="38" t="s">
        <v>2693</v>
      </c>
      <c r="B536" s="38" t="s">
        <v>2694</v>
      </c>
      <c r="C536" s="38" t="s">
        <v>2695</v>
      </c>
      <c r="D536" s="38" t="s">
        <v>2696</v>
      </c>
      <c r="E536" s="38" t="s">
        <v>2697</v>
      </c>
      <c r="F536" s="39" t="s">
        <v>111</v>
      </c>
      <c r="G536" s="40">
        <v>105.04</v>
      </c>
      <c r="H536" s="40">
        <v>105.04</v>
      </c>
    </row>
    <row r="537" spans="1:8" ht="14.25">
      <c r="A537" s="38" t="s">
        <v>2698</v>
      </c>
      <c r="B537" s="38" t="s">
        <v>2699</v>
      </c>
      <c r="C537" s="38" t="s">
        <v>2700</v>
      </c>
      <c r="D537" s="38" t="s">
        <v>2701</v>
      </c>
      <c r="E537" s="38" t="s">
        <v>2702</v>
      </c>
      <c r="F537" s="39" t="s">
        <v>53</v>
      </c>
      <c r="G537" s="40">
        <v>900</v>
      </c>
      <c r="H537" s="40">
        <v>0</v>
      </c>
    </row>
    <row r="538" spans="1:8" ht="14.25">
      <c r="A538" s="38" t="s">
        <v>2703</v>
      </c>
      <c r="B538" s="38" t="s">
        <v>2704</v>
      </c>
      <c r="C538" s="38" t="s">
        <v>2705</v>
      </c>
      <c r="D538" s="38" t="s">
        <v>2706</v>
      </c>
      <c r="E538" s="38" t="s">
        <v>2707</v>
      </c>
      <c r="F538" s="39" t="s">
        <v>15</v>
      </c>
      <c r="G538" s="40">
        <v>1068164.46</v>
      </c>
      <c r="H538" s="40">
        <v>0</v>
      </c>
    </row>
    <row r="539" spans="1:8" ht="14.25">
      <c r="A539" s="38" t="s">
        <v>2708</v>
      </c>
      <c r="B539" s="38" t="s">
        <v>2709</v>
      </c>
      <c r="C539" s="38" t="s">
        <v>2710</v>
      </c>
      <c r="D539" s="38" t="s">
        <v>2711</v>
      </c>
      <c r="E539" s="38" t="s">
        <v>2712</v>
      </c>
      <c r="F539" s="39" t="s">
        <v>253</v>
      </c>
      <c r="G539" s="40">
        <v>1230927.3</v>
      </c>
      <c r="H539" s="40">
        <v>0</v>
      </c>
    </row>
    <row r="540" spans="1:8" ht="22.5">
      <c r="A540" s="38" t="s">
        <v>2713</v>
      </c>
      <c r="B540" s="38" t="s">
        <v>2714</v>
      </c>
      <c r="C540" s="38" t="s">
        <v>2715</v>
      </c>
      <c r="D540" s="38" t="s">
        <v>2716</v>
      </c>
      <c r="E540" s="38" t="s">
        <v>2717</v>
      </c>
      <c r="F540" s="39" t="s">
        <v>15</v>
      </c>
      <c r="G540" s="40">
        <v>718336.16</v>
      </c>
      <c r="H540" s="40">
        <v>0</v>
      </c>
    </row>
    <row r="541" spans="1:8" ht="22.5">
      <c r="A541" s="38" t="s">
        <v>2718</v>
      </c>
      <c r="B541" s="38" t="s">
        <v>2719</v>
      </c>
      <c r="C541" s="38" t="s">
        <v>2720</v>
      </c>
      <c r="D541" s="38" t="s">
        <v>2721</v>
      </c>
      <c r="E541" s="38" t="s">
        <v>2722</v>
      </c>
      <c r="F541" s="39" t="s">
        <v>53</v>
      </c>
      <c r="G541" s="40">
        <v>2007.64</v>
      </c>
      <c r="H541" s="40">
        <v>2007.64</v>
      </c>
    </row>
    <row r="542" spans="1:8" ht="22.5">
      <c r="A542" s="38" t="s">
        <v>2723</v>
      </c>
      <c r="B542" s="38" t="s">
        <v>2724</v>
      </c>
      <c r="C542" s="38" t="s">
        <v>2725</v>
      </c>
      <c r="D542" s="38" t="s">
        <v>2726</v>
      </c>
      <c r="E542" s="38" t="s">
        <v>2727</v>
      </c>
      <c r="F542" s="39" t="s">
        <v>253</v>
      </c>
      <c r="G542" s="40">
        <v>59344.25</v>
      </c>
      <c r="H542" s="40">
        <v>0</v>
      </c>
    </row>
    <row r="543" spans="1:8" ht="14.25">
      <c r="A543" s="38" t="s">
        <v>2728</v>
      </c>
      <c r="B543" s="38" t="s">
        <v>2729</v>
      </c>
      <c r="C543" s="38" t="s">
        <v>2730</v>
      </c>
      <c r="D543" s="38" t="s">
        <v>2731</v>
      </c>
      <c r="E543" s="38" t="s">
        <v>2732</v>
      </c>
      <c r="F543" s="39" t="s">
        <v>15</v>
      </c>
      <c r="G543" s="40">
        <v>39044.59</v>
      </c>
      <c r="H543" s="40">
        <v>0</v>
      </c>
    </row>
    <row r="544" spans="1:8" ht="14.25">
      <c r="A544" s="38" t="s">
        <v>2733</v>
      </c>
      <c r="B544" s="38" t="s">
        <v>2734</v>
      </c>
      <c r="C544" s="38" t="s">
        <v>2735</v>
      </c>
      <c r="D544" s="38" t="s">
        <v>2736</v>
      </c>
      <c r="E544" s="38" t="s">
        <v>2737</v>
      </c>
      <c r="F544" s="39" t="s">
        <v>1906</v>
      </c>
      <c r="G544" s="40">
        <v>672</v>
      </c>
      <c r="H544" s="40">
        <v>0</v>
      </c>
    </row>
    <row r="545" spans="1:8" ht="14.25">
      <c r="A545" s="38" t="s">
        <v>2738</v>
      </c>
      <c r="B545" s="38" t="s">
        <v>2739</v>
      </c>
      <c r="C545" s="38" t="s">
        <v>2740</v>
      </c>
      <c r="D545" s="38" t="s">
        <v>2741</v>
      </c>
      <c r="E545" s="38" t="s">
        <v>2742</v>
      </c>
      <c r="F545" s="39" t="s">
        <v>15</v>
      </c>
      <c r="G545" s="40">
        <v>15240.94</v>
      </c>
      <c r="H545" s="40">
        <v>0</v>
      </c>
    </row>
    <row r="546" spans="1:8" ht="22.5">
      <c r="A546" s="38" t="s">
        <v>2743</v>
      </c>
      <c r="B546" s="38" t="s">
        <v>2744</v>
      </c>
      <c r="C546" s="38" t="s">
        <v>2745</v>
      </c>
      <c r="D546" s="38" t="s">
        <v>2746</v>
      </c>
      <c r="E546" s="38" t="s">
        <v>2747</v>
      </c>
      <c r="F546" s="39" t="s">
        <v>53</v>
      </c>
      <c r="G546" s="40">
        <v>219.44</v>
      </c>
      <c r="H546" s="40">
        <v>219.44</v>
      </c>
    </row>
    <row r="547" spans="1:8" ht="14.25">
      <c r="A547" s="38" t="s">
        <v>2748</v>
      </c>
      <c r="B547" s="38" t="s">
        <v>2749</v>
      </c>
      <c r="C547" s="38" t="s">
        <v>2750</v>
      </c>
      <c r="D547" s="38" t="s">
        <v>2751</v>
      </c>
      <c r="E547" s="38" t="s">
        <v>2752</v>
      </c>
      <c r="F547" s="39" t="s">
        <v>615</v>
      </c>
      <c r="G547" s="40">
        <v>297139.69</v>
      </c>
      <c r="H547" s="40">
        <v>0</v>
      </c>
    </row>
    <row r="548" spans="1:8" ht="14.25">
      <c r="A548" s="38" t="s">
        <v>2753</v>
      </c>
      <c r="B548" s="38" t="s">
        <v>2754</v>
      </c>
      <c r="C548" s="38" t="s">
        <v>2755</v>
      </c>
      <c r="D548" s="38" t="s">
        <v>2756</v>
      </c>
      <c r="E548" s="38" t="s">
        <v>2757</v>
      </c>
      <c r="F548" s="39" t="s">
        <v>615</v>
      </c>
      <c r="G548" s="40">
        <v>4550.07</v>
      </c>
      <c r="H548" s="40">
        <v>0</v>
      </c>
    </row>
    <row r="549" spans="1:8" ht="14.25">
      <c r="A549" s="38" t="s">
        <v>2758</v>
      </c>
      <c r="B549" s="38" t="s">
        <v>2759</v>
      </c>
      <c r="C549" s="38" t="s">
        <v>2760</v>
      </c>
      <c r="D549" s="38" t="s">
        <v>2761</v>
      </c>
      <c r="E549" s="38" t="s">
        <v>2762</v>
      </c>
      <c r="F549" s="39" t="s">
        <v>53</v>
      </c>
      <c r="G549" s="40">
        <v>144781.41</v>
      </c>
      <c r="H549" s="40">
        <v>0</v>
      </c>
    </row>
    <row r="550" spans="1:8" ht="14.25">
      <c r="A550" s="38" t="s">
        <v>2763</v>
      </c>
      <c r="B550" s="38" t="s">
        <v>2764</v>
      </c>
      <c r="C550" s="38" t="s">
        <v>2765</v>
      </c>
      <c r="D550" s="38" t="s">
        <v>2766</v>
      </c>
      <c r="E550" s="38" t="s">
        <v>2767</v>
      </c>
      <c r="F550" s="39" t="s">
        <v>615</v>
      </c>
      <c r="G550" s="40">
        <v>857476.33</v>
      </c>
      <c r="H550" s="40">
        <v>0</v>
      </c>
    </row>
    <row r="551" spans="1:8" ht="22.5">
      <c r="A551" s="38" t="s">
        <v>2768</v>
      </c>
      <c r="B551" s="38" t="s">
        <v>2769</v>
      </c>
      <c r="C551" s="38" t="s">
        <v>2770</v>
      </c>
      <c r="D551" s="38" t="s">
        <v>2771</v>
      </c>
      <c r="E551" s="38" t="s">
        <v>2772</v>
      </c>
      <c r="F551" s="39" t="s">
        <v>15</v>
      </c>
      <c r="G551" s="40">
        <v>2144.49</v>
      </c>
      <c r="H551" s="40">
        <v>0</v>
      </c>
    </row>
    <row r="552" spans="1:8" ht="14.25">
      <c r="A552" s="38" t="s">
        <v>2773</v>
      </c>
      <c r="B552" s="38" t="s">
        <v>2774</v>
      </c>
      <c r="C552" s="38" t="s">
        <v>2775</v>
      </c>
      <c r="D552" s="38" t="s">
        <v>2624</v>
      </c>
      <c r="E552" s="38" t="s">
        <v>2625</v>
      </c>
      <c r="F552" s="39" t="s">
        <v>111</v>
      </c>
      <c r="G552" s="40">
        <v>266314.88</v>
      </c>
      <c r="H552" s="40">
        <v>0</v>
      </c>
    </row>
    <row r="553" spans="1:8" ht="22.5">
      <c r="A553" s="38" t="s">
        <v>2776</v>
      </c>
      <c r="B553" s="38" t="s">
        <v>2777</v>
      </c>
      <c r="C553" s="38" t="s">
        <v>2778</v>
      </c>
      <c r="D553" s="38" t="s">
        <v>2779</v>
      </c>
      <c r="E553" s="38" t="s">
        <v>2780</v>
      </c>
      <c r="F553" s="39" t="s">
        <v>53</v>
      </c>
      <c r="G553" s="40">
        <v>420</v>
      </c>
      <c r="H553" s="40">
        <v>0</v>
      </c>
    </row>
    <row r="554" spans="1:8" ht="14.25">
      <c r="A554" s="38" t="s">
        <v>2781</v>
      </c>
      <c r="B554" s="38" t="s">
        <v>2782</v>
      </c>
      <c r="C554" s="38" t="s">
        <v>2783</v>
      </c>
      <c r="D554" s="38" t="s">
        <v>2784</v>
      </c>
      <c r="E554" s="38" t="s">
        <v>2785</v>
      </c>
      <c r="F554" s="39" t="s">
        <v>15</v>
      </c>
      <c r="G554" s="40">
        <v>881882.29</v>
      </c>
      <c r="H554" s="40">
        <v>804616.91</v>
      </c>
    </row>
    <row r="555" spans="1:8" ht="14.25">
      <c r="A555" s="41" t="s">
        <v>2786</v>
      </c>
      <c r="B555" s="41" t="s">
        <v>2787</v>
      </c>
      <c r="C555" s="42" t="s">
        <v>2788</v>
      </c>
      <c r="D555" s="43" t="s">
        <v>2789</v>
      </c>
      <c r="E555" s="44" t="s">
        <v>2220</v>
      </c>
      <c r="F555" s="45" t="s">
        <v>36</v>
      </c>
      <c r="G555" s="46">
        <v>60</v>
      </c>
      <c r="H555" s="46">
        <v>0</v>
      </c>
    </row>
    <row r="556" spans="1:8" ht="14.25">
      <c r="A556" s="38" t="s">
        <v>2790</v>
      </c>
      <c r="B556" s="38" t="s">
        <v>2791</v>
      </c>
      <c r="C556" s="38" t="s">
        <v>2684</v>
      </c>
      <c r="D556" s="38" t="s">
        <v>2792</v>
      </c>
      <c r="E556" s="38" t="s">
        <v>2793</v>
      </c>
      <c r="F556" s="39" t="s">
        <v>47</v>
      </c>
      <c r="G556" s="40">
        <v>568798.32</v>
      </c>
      <c r="H556" s="40">
        <v>568798.32</v>
      </c>
    </row>
    <row r="557" spans="1:8" ht="22.5">
      <c r="A557" s="38" t="s">
        <v>2794</v>
      </c>
      <c r="B557" s="38" t="s">
        <v>2795</v>
      </c>
      <c r="C557" s="38" t="s">
        <v>2796</v>
      </c>
      <c r="D557" s="38" t="s">
        <v>2797</v>
      </c>
      <c r="E557" s="38" t="s">
        <v>2798</v>
      </c>
      <c r="F557" s="39" t="s">
        <v>53</v>
      </c>
      <c r="G557" s="40">
        <v>2904.61</v>
      </c>
      <c r="H557" s="40">
        <v>0</v>
      </c>
    </row>
    <row r="558" spans="1:8" ht="22.5">
      <c r="A558" s="38" t="s">
        <v>2799</v>
      </c>
      <c r="B558" s="38" t="s">
        <v>2800</v>
      </c>
      <c r="C558" s="38" t="s">
        <v>2801</v>
      </c>
      <c r="D558" s="38" t="s">
        <v>2802</v>
      </c>
      <c r="E558" s="38" t="s">
        <v>2803</v>
      </c>
      <c r="F558" s="39" t="s">
        <v>53</v>
      </c>
      <c r="G558" s="40">
        <v>106826.41</v>
      </c>
      <c r="H558" s="40">
        <v>0</v>
      </c>
    </row>
    <row r="559" spans="1:8" ht="14.25">
      <c r="A559" s="52" t="s">
        <v>2804</v>
      </c>
      <c r="B559" s="53" t="s">
        <v>2805</v>
      </c>
      <c r="C559" s="54" t="s">
        <v>2806</v>
      </c>
      <c r="D559" s="54" t="s">
        <v>2807</v>
      </c>
      <c r="E559" s="44" t="s">
        <v>2808</v>
      </c>
      <c r="F559" s="54" t="s">
        <v>36</v>
      </c>
      <c r="G559" s="40">
        <v>64</v>
      </c>
      <c r="H559" s="40">
        <v>0</v>
      </c>
    </row>
    <row r="560" spans="1:8" ht="22.5">
      <c r="A560" s="38" t="s">
        <v>2809</v>
      </c>
      <c r="B560" s="38" t="s">
        <v>2810</v>
      </c>
      <c r="C560" s="38" t="s">
        <v>2811</v>
      </c>
      <c r="D560" s="38" t="s">
        <v>2812</v>
      </c>
      <c r="E560" s="38" t="s">
        <v>2813</v>
      </c>
      <c r="F560" s="39" t="s">
        <v>53</v>
      </c>
      <c r="G560" s="40">
        <v>1272</v>
      </c>
      <c r="H560" s="40">
        <v>0</v>
      </c>
    </row>
    <row r="561" spans="1:8" ht="22.5">
      <c r="A561" s="38" t="s">
        <v>2814</v>
      </c>
      <c r="B561" s="38" t="s">
        <v>2815</v>
      </c>
      <c r="C561" s="38" t="s">
        <v>2816</v>
      </c>
      <c r="D561" s="38" t="s">
        <v>2817</v>
      </c>
      <c r="E561" s="38" t="s">
        <v>2818</v>
      </c>
      <c r="F561" s="39" t="s">
        <v>1906</v>
      </c>
      <c r="G561" s="40">
        <v>30274.95</v>
      </c>
      <c r="H561" s="40">
        <v>0</v>
      </c>
    </row>
    <row r="562" spans="1:8" ht="22.5">
      <c r="A562" s="38" t="s">
        <v>2819</v>
      </c>
      <c r="B562" s="38" t="s">
        <v>2820</v>
      </c>
      <c r="C562" s="38" t="s">
        <v>2821</v>
      </c>
      <c r="D562" s="38" t="s">
        <v>2822</v>
      </c>
      <c r="E562" s="38" t="s">
        <v>2823</v>
      </c>
      <c r="F562" s="39" t="s">
        <v>2824</v>
      </c>
      <c r="G562" s="40">
        <v>5017.44</v>
      </c>
      <c r="H562" s="40">
        <v>0</v>
      </c>
    </row>
    <row r="563" spans="1:8" ht="22.5">
      <c r="A563" s="38" t="s">
        <v>2825</v>
      </c>
      <c r="B563" s="38" t="s">
        <v>2826</v>
      </c>
      <c r="C563" s="38" t="s">
        <v>2827</v>
      </c>
      <c r="D563" s="38" t="s">
        <v>2828</v>
      </c>
      <c r="E563" s="38" t="s">
        <v>2829</v>
      </c>
      <c r="F563" s="39" t="s">
        <v>53</v>
      </c>
      <c r="G563" s="40">
        <v>211.5</v>
      </c>
      <c r="H563" s="40">
        <v>0</v>
      </c>
    </row>
    <row r="564" spans="1:8" ht="14.25">
      <c r="A564" s="38" t="s">
        <v>2830</v>
      </c>
      <c r="B564" s="38" t="s">
        <v>2831</v>
      </c>
      <c r="C564" s="54" t="s">
        <v>2832</v>
      </c>
      <c r="D564" s="54" t="s">
        <v>2833</v>
      </c>
      <c r="E564" s="44" t="s">
        <v>2834</v>
      </c>
      <c r="F564" s="54" t="s">
        <v>36</v>
      </c>
      <c r="G564" s="40">
        <v>45</v>
      </c>
      <c r="H564" s="40">
        <v>45</v>
      </c>
    </row>
    <row r="565" spans="1:8" ht="14.25">
      <c r="A565" s="38" t="s">
        <v>2835</v>
      </c>
      <c r="B565" s="38" t="s">
        <v>2836</v>
      </c>
      <c r="C565" s="38" t="s">
        <v>2837</v>
      </c>
      <c r="D565" s="38" t="s">
        <v>1818</v>
      </c>
      <c r="E565" s="38" t="s">
        <v>1819</v>
      </c>
      <c r="F565" s="39" t="s">
        <v>111</v>
      </c>
      <c r="G565" s="40">
        <v>39799.49</v>
      </c>
      <c r="H565" s="40">
        <v>0</v>
      </c>
    </row>
    <row r="566" spans="1:8" ht="14.25">
      <c r="A566" s="38" t="s">
        <v>2838</v>
      </c>
      <c r="B566" s="38" t="s">
        <v>2839</v>
      </c>
      <c r="C566" s="38" t="s">
        <v>2840</v>
      </c>
      <c r="D566" s="38" t="s">
        <v>2841</v>
      </c>
      <c r="E566" s="38" t="s">
        <v>2842</v>
      </c>
      <c r="F566" s="39" t="s">
        <v>2843</v>
      </c>
      <c r="G566" s="40">
        <v>142445.37</v>
      </c>
      <c r="H566" s="40">
        <v>0</v>
      </c>
    </row>
    <row r="567" spans="1:8" ht="14.25">
      <c r="A567" s="38" t="s">
        <v>2844</v>
      </c>
      <c r="B567" s="38" t="s">
        <v>2845</v>
      </c>
      <c r="C567" s="38" t="s">
        <v>2846</v>
      </c>
      <c r="D567" s="38" t="s">
        <v>2847</v>
      </c>
      <c r="E567" s="38" t="s">
        <v>2848</v>
      </c>
      <c r="F567" s="39" t="s">
        <v>15</v>
      </c>
      <c r="G567" s="40">
        <v>33962.99</v>
      </c>
      <c r="H567" s="40">
        <v>0</v>
      </c>
    </row>
    <row r="568" spans="1:8" ht="22.5">
      <c r="A568" s="52" t="s">
        <v>2849</v>
      </c>
      <c r="B568" s="53" t="s">
        <v>2850</v>
      </c>
      <c r="C568" s="54" t="s">
        <v>2851</v>
      </c>
      <c r="D568" s="54" t="s">
        <v>2852</v>
      </c>
      <c r="E568" s="44" t="s">
        <v>2853</v>
      </c>
      <c r="F568" s="54" t="s">
        <v>36</v>
      </c>
      <c r="G568" s="40">
        <v>360</v>
      </c>
      <c r="H568" s="40">
        <v>0</v>
      </c>
    </row>
    <row r="569" spans="1:8" ht="14.25">
      <c r="A569" s="52" t="s">
        <v>2854</v>
      </c>
      <c r="B569" s="53" t="s">
        <v>2855</v>
      </c>
      <c r="C569" s="54" t="s">
        <v>2856</v>
      </c>
      <c r="D569" s="54" t="s">
        <v>2857</v>
      </c>
      <c r="E569" s="44" t="s">
        <v>2858</v>
      </c>
      <c r="F569" s="54" t="s">
        <v>36</v>
      </c>
      <c r="G569" s="40">
        <v>10.44</v>
      </c>
      <c r="H569" s="40">
        <v>0</v>
      </c>
    </row>
    <row r="570" spans="1:8" ht="14.25">
      <c r="A570" s="38" t="s">
        <v>2859</v>
      </c>
      <c r="B570" s="38" t="s">
        <v>2860</v>
      </c>
      <c r="C570" s="38" t="s">
        <v>2861</v>
      </c>
      <c r="D570" s="38" t="s">
        <v>2862</v>
      </c>
      <c r="E570" s="38" t="s">
        <v>2863</v>
      </c>
      <c r="F570" s="39" t="s">
        <v>186</v>
      </c>
      <c r="G570" s="40">
        <v>103389.99</v>
      </c>
      <c r="H570" s="40">
        <v>0</v>
      </c>
    </row>
    <row r="571" spans="1:8" ht="14.25">
      <c r="A571" s="38" t="s">
        <v>2864</v>
      </c>
      <c r="B571" s="38" t="s">
        <v>2865</v>
      </c>
      <c r="C571" s="38" t="s">
        <v>2866</v>
      </c>
      <c r="D571" s="38" t="s">
        <v>2867</v>
      </c>
      <c r="E571" s="38" t="s">
        <v>2868</v>
      </c>
      <c r="F571" s="39" t="s">
        <v>111</v>
      </c>
      <c r="G571" s="40">
        <v>1082792.74</v>
      </c>
      <c r="H571" s="40">
        <v>0</v>
      </c>
    </row>
    <row r="572" spans="1:8" ht="14.25">
      <c r="A572" s="38" t="s">
        <v>2869</v>
      </c>
      <c r="B572" s="38" t="s">
        <v>2870</v>
      </c>
      <c r="C572" s="38" t="s">
        <v>2871</v>
      </c>
      <c r="D572" s="38" t="s">
        <v>2872</v>
      </c>
      <c r="E572" s="38" t="s">
        <v>2873</v>
      </c>
      <c r="F572" s="39" t="s">
        <v>111</v>
      </c>
      <c r="G572" s="40">
        <v>274755.63</v>
      </c>
      <c r="H572" s="40">
        <v>0</v>
      </c>
    </row>
    <row r="573" spans="1:8" ht="22.5">
      <c r="A573" s="38" t="s">
        <v>2874</v>
      </c>
      <c r="B573" s="38" t="s">
        <v>2875</v>
      </c>
      <c r="C573" s="38" t="s">
        <v>2876</v>
      </c>
      <c r="D573" s="38" t="s">
        <v>2877</v>
      </c>
      <c r="E573" s="38" t="s">
        <v>2878</v>
      </c>
      <c r="F573" s="39" t="s">
        <v>111</v>
      </c>
      <c r="G573" s="40">
        <v>7221.95</v>
      </c>
      <c r="H573" s="40">
        <v>0</v>
      </c>
    </row>
    <row r="574" spans="1:8" ht="22.5">
      <c r="A574" s="38" t="s">
        <v>2879</v>
      </c>
      <c r="B574" s="38" t="s">
        <v>2880</v>
      </c>
      <c r="C574" s="38" t="s">
        <v>2881</v>
      </c>
      <c r="D574" s="38" t="s">
        <v>2882</v>
      </c>
      <c r="E574" s="38" t="s">
        <v>2883</v>
      </c>
      <c r="F574" s="39" t="s">
        <v>53</v>
      </c>
      <c r="G574" s="40">
        <v>281396.46</v>
      </c>
      <c r="H574" s="40">
        <v>0</v>
      </c>
    </row>
    <row r="575" spans="1:8" ht="14.25">
      <c r="A575" s="38" t="s">
        <v>2884</v>
      </c>
      <c r="B575" s="38" t="s">
        <v>2885</v>
      </c>
      <c r="C575" s="38" t="s">
        <v>2886</v>
      </c>
      <c r="D575" s="38" t="s">
        <v>2887</v>
      </c>
      <c r="E575" s="38" t="s">
        <v>2888</v>
      </c>
      <c r="F575" s="39" t="s">
        <v>111</v>
      </c>
      <c r="G575" s="40">
        <v>45566.62</v>
      </c>
      <c r="H575" s="40">
        <v>0</v>
      </c>
    </row>
    <row r="576" spans="1:8" ht="14.25">
      <c r="A576" s="38" t="s">
        <v>2889</v>
      </c>
      <c r="B576" s="38" t="s">
        <v>2890</v>
      </c>
      <c r="C576" s="38" t="s">
        <v>2891</v>
      </c>
      <c r="D576" s="38" t="s">
        <v>2892</v>
      </c>
      <c r="E576" s="38" t="s">
        <v>2893</v>
      </c>
      <c r="F576" s="39" t="s">
        <v>53</v>
      </c>
      <c r="G576" s="40">
        <v>300</v>
      </c>
      <c r="H576" s="40">
        <v>0</v>
      </c>
    </row>
    <row r="577" spans="1:8" ht="14.25">
      <c r="A577" s="38" t="s">
        <v>2894</v>
      </c>
      <c r="B577" s="38" t="s">
        <v>2895</v>
      </c>
      <c r="C577" s="38" t="s">
        <v>2896</v>
      </c>
      <c r="D577" s="38" t="s">
        <v>2897</v>
      </c>
      <c r="E577" s="38" t="s">
        <v>2898</v>
      </c>
      <c r="F577" s="39" t="s">
        <v>53</v>
      </c>
      <c r="G577" s="40">
        <v>122.4</v>
      </c>
      <c r="H577" s="40">
        <v>122.4</v>
      </c>
    </row>
    <row r="578" spans="1:8" ht="14.25">
      <c r="A578" s="38" t="s">
        <v>2899</v>
      </c>
      <c r="B578" s="38" t="s">
        <v>2900</v>
      </c>
      <c r="C578" s="38" t="s">
        <v>2901</v>
      </c>
      <c r="D578" s="38" t="s">
        <v>2902</v>
      </c>
      <c r="E578" s="38" t="s">
        <v>2903</v>
      </c>
      <c r="F578" s="39" t="s">
        <v>53</v>
      </c>
      <c r="G578" s="40">
        <v>52.95</v>
      </c>
      <c r="H578" s="40">
        <v>52.95</v>
      </c>
    </row>
    <row r="579" spans="1:8" ht="14.25">
      <c r="A579" s="38" t="s">
        <v>2904</v>
      </c>
      <c r="B579" s="38" t="s">
        <v>2905</v>
      </c>
      <c r="C579" s="38" t="s">
        <v>2906</v>
      </c>
      <c r="D579" s="38" t="s">
        <v>2907</v>
      </c>
      <c r="E579" s="38" t="s">
        <v>2908</v>
      </c>
      <c r="F579" s="39" t="s">
        <v>53</v>
      </c>
      <c r="G579" s="40">
        <v>590.9</v>
      </c>
      <c r="H579" s="40">
        <v>590.9</v>
      </c>
    </row>
    <row r="580" spans="1:8" ht="14.25">
      <c r="A580" s="38" t="s">
        <v>2909</v>
      </c>
      <c r="B580" s="38" t="s">
        <v>2910</v>
      </c>
      <c r="C580" s="38" t="s">
        <v>2911</v>
      </c>
      <c r="D580" s="38" t="s">
        <v>2912</v>
      </c>
      <c r="E580" s="38" t="s">
        <v>2913</v>
      </c>
      <c r="F580" s="39" t="s">
        <v>615</v>
      </c>
      <c r="G580" s="40">
        <v>810534.77</v>
      </c>
      <c r="H580" s="40">
        <v>0</v>
      </c>
    </row>
    <row r="581" spans="1:8" ht="22.5">
      <c r="A581" s="38" t="s">
        <v>2914</v>
      </c>
      <c r="B581" s="38" t="s">
        <v>2915</v>
      </c>
      <c r="C581" s="38" t="s">
        <v>2916</v>
      </c>
      <c r="D581" s="38" t="s">
        <v>2917</v>
      </c>
      <c r="E581" s="38" t="s">
        <v>2918</v>
      </c>
      <c r="F581" s="39" t="s">
        <v>47</v>
      </c>
      <c r="G581" s="40">
        <v>18529.98</v>
      </c>
      <c r="H581" s="40">
        <v>0</v>
      </c>
    </row>
    <row r="582" spans="1:8" ht="14.25">
      <c r="A582" s="41" t="s">
        <v>2919</v>
      </c>
      <c r="B582" s="41" t="s">
        <v>2920</v>
      </c>
      <c r="C582" s="42" t="s">
        <v>2921</v>
      </c>
      <c r="D582" s="43" t="s">
        <v>2922</v>
      </c>
      <c r="E582" s="44" t="s">
        <v>2923</v>
      </c>
      <c r="F582" s="45" t="s">
        <v>36</v>
      </c>
      <c r="G582" s="46">
        <v>10.07</v>
      </c>
      <c r="H582" s="46">
        <v>0</v>
      </c>
    </row>
    <row r="583" spans="1:8" ht="22.5">
      <c r="A583" s="38" t="s">
        <v>2924</v>
      </c>
      <c r="B583" s="38" t="s">
        <v>2925</v>
      </c>
      <c r="C583" s="38" t="s">
        <v>2926</v>
      </c>
      <c r="D583" s="38" t="s">
        <v>2927</v>
      </c>
      <c r="E583" s="38" t="s">
        <v>2928</v>
      </c>
      <c r="F583" s="39" t="s">
        <v>15</v>
      </c>
      <c r="G583" s="40">
        <v>38710.01</v>
      </c>
      <c r="H583" s="40">
        <v>0</v>
      </c>
    </row>
    <row r="584" spans="1:8" ht="14.25">
      <c r="A584" s="38" t="s">
        <v>2929</v>
      </c>
      <c r="B584" s="38" t="s">
        <v>2930</v>
      </c>
      <c r="C584" s="38" t="s">
        <v>2931</v>
      </c>
      <c r="D584" s="38" t="s">
        <v>2932</v>
      </c>
      <c r="E584" s="38" t="s">
        <v>2933</v>
      </c>
      <c r="F584" s="39" t="s">
        <v>53</v>
      </c>
      <c r="G584" s="40">
        <v>929.26</v>
      </c>
      <c r="H584" s="40">
        <v>0</v>
      </c>
    </row>
    <row r="585" spans="1:8" ht="22.5">
      <c r="A585" s="38" t="s">
        <v>2934</v>
      </c>
      <c r="B585" s="38" t="s">
        <v>2935</v>
      </c>
      <c r="C585" s="38" t="s">
        <v>2936</v>
      </c>
      <c r="D585" s="38" t="s">
        <v>2937</v>
      </c>
      <c r="E585" s="38" t="s">
        <v>2938</v>
      </c>
      <c r="F585" s="39" t="s">
        <v>47</v>
      </c>
      <c r="G585" s="40">
        <v>120879.52</v>
      </c>
      <c r="H585" s="40">
        <v>0</v>
      </c>
    </row>
    <row r="586" spans="1:8" ht="22.5">
      <c r="A586" s="38" t="s">
        <v>2939</v>
      </c>
      <c r="B586" s="38" t="s">
        <v>2940</v>
      </c>
      <c r="C586" s="38" t="s">
        <v>2941</v>
      </c>
      <c r="D586" s="38" t="s">
        <v>2942</v>
      </c>
      <c r="E586" s="38" t="s">
        <v>2943</v>
      </c>
      <c r="F586" s="39" t="s">
        <v>145</v>
      </c>
      <c r="G586" s="40">
        <v>117079.55</v>
      </c>
      <c r="H586" s="40">
        <v>0</v>
      </c>
    </row>
    <row r="587" spans="1:8" ht="22.5">
      <c r="A587" s="38" t="s">
        <v>2944</v>
      </c>
      <c r="B587" s="38" t="s">
        <v>2945</v>
      </c>
      <c r="C587" s="38" t="s">
        <v>2946</v>
      </c>
      <c r="D587" s="38" t="s">
        <v>2947</v>
      </c>
      <c r="E587" s="38" t="s">
        <v>2948</v>
      </c>
      <c r="F587" s="39" t="s">
        <v>186</v>
      </c>
      <c r="G587" s="40">
        <v>4677.79</v>
      </c>
      <c r="H587" s="40">
        <v>0</v>
      </c>
    </row>
    <row r="588" spans="1:8" ht="22.5">
      <c r="A588" s="38" t="s">
        <v>2949</v>
      </c>
      <c r="B588" s="38" t="s">
        <v>2950</v>
      </c>
      <c r="C588" s="38" t="s">
        <v>2951</v>
      </c>
      <c r="D588" s="38" t="s">
        <v>2952</v>
      </c>
      <c r="E588" s="38" t="s">
        <v>2953</v>
      </c>
      <c r="F588" s="39" t="s">
        <v>53</v>
      </c>
      <c r="G588" s="40">
        <v>192</v>
      </c>
      <c r="H588" s="40">
        <v>0</v>
      </c>
    </row>
    <row r="589" spans="1:8" ht="22.5">
      <c r="A589" s="38" t="s">
        <v>2954</v>
      </c>
      <c r="B589" s="38" t="s">
        <v>2955</v>
      </c>
      <c r="C589" s="38" t="s">
        <v>2956</v>
      </c>
      <c r="D589" s="38" t="s">
        <v>2957</v>
      </c>
      <c r="E589" s="38" t="s">
        <v>2958</v>
      </c>
      <c r="F589" s="39" t="s">
        <v>111</v>
      </c>
      <c r="G589" s="40">
        <v>5922.15</v>
      </c>
      <c r="H589" s="40">
        <v>0</v>
      </c>
    </row>
    <row r="590" spans="1:8" ht="14.25">
      <c r="A590" s="38" t="s">
        <v>2959</v>
      </c>
      <c r="B590" s="38" t="s">
        <v>2960</v>
      </c>
      <c r="C590" s="38" t="s">
        <v>2961</v>
      </c>
      <c r="D590" s="38" t="s">
        <v>2962</v>
      </c>
      <c r="E590" s="38" t="s">
        <v>2963</v>
      </c>
      <c r="F590" s="39" t="s">
        <v>36</v>
      </c>
      <c r="G590" s="40">
        <v>67.92</v>
      </c>
      <c r="H590" s="40">
        <v>0</v>
      </c>
    </row>
    <row r="591" spans="1:8" ht="22.5">
      <c r="A591" s="38" t="s">
        <v>2964</v>
      </c>
      <c r="B591" s="38" t="s">
        <v>2965</v>
      </c>
      <c r="C591" s="38" t="s">
        <v>2966</v>
      </c>
      <c r="D591" s="38" t="s">
        <v>2967</v>
      </c>
      <c r="E591" s="38" t="s">
        <v>2968</v>
      </c>
      <c r="F591" s="39" t="s">
        <v>53</v>
      </c>
      <c r="G591" s="40">
        <v>6653.2</v>
      </c>
      <c r="H591" s="40">
        <v>0</v>
      </c>
    </row>
    <row r="592" spans="1:8" ht="22.5">
      <c r="A592" s="38" t="s">
        <v>2969</v>
      </c>
      <c r="B592" s="38" t="s">
        <v>2970</v>
      </c>
      <c r="C592" s="38" t="s">
        <v>2971</v>
      </c>
      <c r="D592" s="38" t="s">
        <v>2972</v>
      </c>
      <c r="E592" s="38" t="s">
        <v>2973</v>
      </c>
      <c r="F592" s="39" t="s">
        <v>111</v>
      </c>
      <c r="G592" s="40">
        <v>26115.04</v>
      </c>
      <c r="H592" s="40">
        <v>0</v>
      </c>
    </row>
    <row r="593" spans="1:8" ht="22.5">
      <c r="A593" s="38" t="s">
        <v>2974</v>
      </c>
      <c r="B593" s="38" t="s">
        <v>2975</v>
      </c>
      <c r="C593" s="38" t="s">
        <v>2976</v>
      </c>
      <c r="D593" s="38" t="s">
        <v>2977</v>
      </c>
      <c r="E593" s="38" t="s">
        <v>2978</v>
      </c>
      <c r="F593" s="39" t="s">
        <v>53</v>
      </c>
      <c r="G593" s="40">
        <v>74.46</v>
      </c>
      <c r="H593" s="40">
        <v>74.46</v>
      </c>
    </row>
    <row r="594" spans="1:8" ht="14.25">
      <c r="A594" s="38" t="s">
        <v>2979</v>
      </c>
      <c r="B594" s="38" t="s">
        <v>2980</v>
      </c>
      <c r="C594" s="38" t="s">
        <v>2981</v>
      </c>
      <c r="D594" s="38" t="s">
        <v>2982</v>
      </c>
      <c r="E594" s="38" t="s">
        <v>2983</v>
      </c>
      <c r="F594" s="39" t="s">
        <v>47</v>
      </c>
      <c r="G594" s="40">
        <v>90221.63</v>
      </c>
      <c r="H594" s="40">
        <v>0</v>
      </c>
    </row>
    <row r="595" spans="1:8" ht="22.5">
      <c r="A595" s="38" t="s">
        <v>2984</v>
      </c>
      <c r="B595" s="38" t="s">
        <v>2985</v>
      </c>
      <c r="C595" s="38" t="s">
        <v>2986</v>
      </c>
      <c r="D595" s="38" t="s">
        <v>2987</v>
      </c>
      <c r="E595" s="38" t="s">
        <v>2988</v>
      </c>
      <c r="F595" s="39" t="s">
        <v>2989</v>
      </c>
      <c r="G595" s="40">
        <v>2487.16</v>
      </c>
      <c r="H595" s="40">
        <v>0</v>
      </c>
    </row>
    <row r="596" spans="1:8" ht="14.25">
      <c r="A596" s="38" t="s">
        <v>2990</v>
      </c>
      <c r="B596" s="38" t="s">
        <v>2991</v>
      </c>
      <c r="C596" s="38" t="s">
        <v>2992</v>
      </c>
      <c r="D596" s="38" t="s">
        <v>2993</v>
      </c>
      <c r="E596" s="38" t="s">
        <v>2994</v>
      </c>
      <c r="F596" s="39" t="s">
        <v>53</v>
      </c>
      <c r="G596" s="40">
        <v>300</v>
      </c>
      <c r="H596" s="40">
        <v>0</v>
      </c>
    </row>
    <row r="597" spans="1:8" ht="22.5">
      <c r="A597" s="38" t="s">
        <v>2995</v>
      </c>
      <c r="B597" s="38" t="s">
        <v>2996</v>
      </c>
      <c r="C597" s="38" t="s">
        <v>2997</v>
      </c>
      <c r="D597" s="38" t="s">
        <v>2998</v>
      </c>
      <c r="E597" s="38" t="s">
        <v>2999</v>
      </c>
      <c r="F597" s="39" t="s">
        <v>186</v>
      </c>
      <c r="G597" s="40">
        <v>207860.26</v>
      </c>
      <c r="H597" s="40">
        <v>0</v>
      </c>
    </row>
    <row r="598" spans="1:8" ht="14.25">
      <c r="A598" s="38" t="s">
        <v>3000</v>
      </c>
      <c r="B598" s="38" t="s">
        <v>3001</v>
      </c>
      <c r="C598" s="38" t="s">
        <v>3002</v>
      </c>
      <c r="D598" s="38" t="s">
        <v>3003</v>
      </c>
      <c r="E598" s="38" t="s">
        <v>3004</v>
      </c>
      <c r="F598" s="39" t="s">
        <v>15</v>
      </c>
      <c r="G598" s="40">
        <v>9413.51</v>
      </c>
      <c r="H598" s="40">
        <v>9413.51</v>
      </c>
    </row>
    <row r="599" spans="1:8" ht="22.5">
      <c r="A599" s="38" t="s">
        <v>3005</v>
      </c>
      <c r="B599" s="38" t="s">
        <v>3006</v>
      </c>
      <c r="C599" s="38" t="s">
        <v>3007</v>
      </c>
      <c r="D599" s="38" t="s">
        <v>3008</v>
      </c>
      <c r="E599" s="38" t="s">
        <v>3009</v>
      </c>
      <c r="F599" s="39" t="s">
        <v>15</v>
      </c>
      <c r="G599" s="40">
        <v>19960.68</v>
      </c>
      <c r="H599" s="40">
        <v>4478.24</v>
      </c>
    </row>
    <row r="600" spans="1:8" ht="14.25">
      <c r="A600" s="38" t="s">
        <v>3010</v>
      </c>
      <c r="B600" s="38" t="s">
        <v>3011</v>
      </c>
      <c r="C600" s="38" t="s">
        <v>3012</v>
      </c>
      <c r="D600" s="38" t="s">
        <v>3013</v>
      </c>
      <c r="E600" s="38" t="s">
        <v>3014</v>
      </c>
      <c r="F600" s="39" t="s">
        <v>15</v>
      </c>
      <c r="G600" s="40">
        <v>15456.63</v>
      </c>
      <c r="H600" s="40">
        <v>15456.63</v>
      </c>
    </row>
    <row r="601" spans="1:8" ht="22.5">
      <c r="A601" s="38" t="s">
        <v>3015</v>
      </c>
      <c r="B601" s="38" t="s">
        <v>3016</v>
      </c>
      <c r="C601" s="38" t="s">
        <v>3017</v>
      </c>
      <c r="D601" s="38" t="s">
        <v>3018</v>
      </c>
      <c r="E601" s="38" t="s">
        <v>3019</v>
      </c>
      <c r="F601" s="39" t="s">
        <v>53</v>
      </c>
      <c r="G601" s="40">
        <v>131557.5</v>
      </c>
      <c r="H601" s="40">
        <v>131557.5</v>
      </c>
    </row>
    <row r="602" spans="1:8" ht="14.25">
      <c r="A602" s="38" t="s">
        <v>3020</v>
      </c>
      <c r="B602" s="38" t="s">
        <v>3021</v>
      </c>
      <c r="C602" s="38" t="s">
        <v>3022</v>
      </c>
      <c r="D602" s="38" t="s">
        <v>3023</v>
      </c>
      <c r="E602" s="38" t="s">
        <v>3024</v>
      </c>
      <c r="F602" s="39" t="s">
        <v>53</v>
      </c>
      <c r="G602" s="40">
        <v>741.6</v>
      </c>
      <c r="H602" s="40">
        <v>0</v>
      </c>
    </row>
    <row r="603" spans="1:8" ht="14.25">
      <c r="A603" s="38" t="s">
        <v>3025</v>
      </c>
      <c r="B603" s="38" t="s">
        <v>3026</v>
      </c>
      <c r="C603" s="38" t="s">
        <v>3027</v>
      </c>
      <c r="D603" s="38" t="s">
        <v>3028</v>
      </c>
      <c r="E603" s="38" t="s">
        <v>3029</v>
      </c>
      <c r="F603" s="39" t="s">
        <v>36</v>
      </c>
      <c r="G603" s="40">
        <v>21</v>
      </c>
      <c r="H603" s="40">
        <v>0</v>
      </c>
    </row>
    <row r="604" spans="1:8" ht="14.25">
      <c r="A604" s="38" t="s">
        <v>3030</v>
      </c>
      <c r="B604" s="38" t="s">
        <v>3031</v>
      </c>
      <c r="C604" s="38" t="s">
        <v>3032</v>
      </c>
      <c r="D604" s="38" t="s">
        <v>3033</v>
      </c>
      <c r="E604" s="38" t="s">
        <v>3034</v>
      </c>
      <c r="F604" s="39" t="s">
        <v>47</v>
      </c>
      <c r="G604" s="40">
        <v>196851.06</v>
      </c>
      <c r="H604" s="40">
        <v>196851.06</v>
      </c>
    </row>
    <row r="605" spans="1:8" ht="14.25">
      <c r="A605" s="38" t="s">
        <v>3035</v>
      </c>
      <c r="B605" s="38" t="s">
        <v>3036</v>
      </c>
      <c r="C605" s="38" t="s">
        <v>3037</v>
      </c>
      <c r="D605" s="38" t="s">
        <v>3038</v>
      </c>
      <c r="E605" s="38" t="s">
        <v>3039</v>
      </c>
      <c r="F605" s="39" t="s">
        <v>47</v>
      </c>
      <c r="G605" s="40">
        <v>40129.85</v>
      </c>
      <c r="H605" s="40">
        <v>22148.06</v>
      </c>
    </row>
    <row r="606" spans="1:8" ht="14.25">
      <c r="A606" s="38" t="s">
        <v>3040</v>
      </c>
      <c r="B606" s="38" t="s">
        <v>3041</v>
      </c>
      <c r="C606" s="38" t="s">
        <v>3042</v>
      </c>
      <c r="D606" s="38" t="s">
        <v>3043</v>
      </c>
      <c r="E606" s="38" t="s">
        <v>3044</v>
      </c>
      <c r="F606" s="39" t="s">
        <v>53</v>
      </c>
      <c r="G606" s="40">
        <v>450</v>
      </c>
      <c r="H606" s="40">
        <v>0</v>
      </c>
    </row>
    <row r="607" spans="1:8" ht="22.5">
      <c r="A607" s="38" t="s">
        <v>3045</v>
      </c>
      <c r="B607" s="38" t="s">
        <v>3046</v>
      </c>
      <c r="C607" s="38" t="s">
        <v>3047</v>
      </c>
      <c r="D607" s="38" t="s">
        <v>3048</v>
      </c>
      <c r="E607" s="38" t="s">
        <v>3049</v>
      </c>
      <c r="F607" s="39" t="s">
        <v>53</v>
      </c>
      <c r="G607" s="40">
        <v>1207.48</v>
      </c>
      <c r="H607" s="40">
        <v>1207.48</v>
      </c>
    </row>
    <row r="608" spans="1:8" ht="14.25">
      <c r="A608" s="38" t="s">
        <v>3050</v>
      </c>
      <c r="B608" s="38" t="s">
        <v>3051</v>
      </c>
      <c r="C608" s="38" t="s">
        <v>3052</v>
      </c>
      <c r="D608" s="38" t="s">
        <v>3053</v>
      </c>
      <c r="E608" s="38" t="s">
        <v>3054</v>
      </c>
      <c r="F608" s="39" t="s">
        <v>47</v>
      </c>
      <c r="G608" s="40">
        <v>12033.55</v>
      </c>
      <c r="H608" s="40">
        <v>0</v>
      </c>
    </row>
    <row r="609" spans="1:8" ht="22.5">
      <c r="A609" s="38" t="s">
        <v>3055</v>
      </c>
      <c r="B609" s="38" t="s">
        <v>3056</v>
      </c>
      <c r="C609" s="38" t="s">
        <v>3057</v>
      </c>
      <c r="D609" s="38" t="s">
        <v>3058</v>
      </c>
      <c r="E609" s="38" t="s">
        <v>3059</v>
      </c>
      <c r="F609" s="39" t="s">
        <v>15</v>
      </c>
      <c r="G609" s="40">
        <v>30660.89</v>
      </c>
      <c r="H609" s="40">
        <v>30660.89</v>
      </c>
    </row>
    <row r="610" spans="1:8" ht="22.5">
      <c r="A610" s="38" t="s">
        <v>3060</v>
      </c>
      <c r="B610" s="38" t="s">
        <v>3061</v>
      </c>
      <c r="C610" s="38" t="s">
        <v>3062</v>
      </c>
      <c r="D610" s="38" t="s">
        <v>3063</v>
      </c>
      <c r="E610" s="38" t="s">
        <v>3064</v>
      </c>
      <c r="F610" s="39" t="s">
        <v>53</v>
      </c>
      <c r="G610" s="40">
        <v>212</v>
      </c>
      <c r="H610" s="40">
        <v>0</v>
      </c>
    </row>
    <row r="611" spans="1:8" ht="14.25">
      <c r="A611" s="38" t="s">
        <v>3065</v>
      </c>
      <c r="B611" s="38" t="s">
        <v>3066</v>
      </c>
      <c r="C611" s="38" t="s">
        <v>3067</v>
      </c>
      <c r="D611" s="38" t="s">
        <v>3068</v>
      </c>
      <c r="E611" s="38" t="s">
        <v>3069</v>
      </c>
      <c r="F611" s="39" t="s">
        <v>53</v>
      </c>
      <c r="G611" s="40">
        <v>164390.52</v>
      </c>
      <c r="H611" s="40">
        <v>0</v>
      </c>
    </row>
    <row r="612" spans="1:8" ht="22.5">
      <c r="A612" s="38" t="s">
        <v>3070</v>
      </c>
      <c r="B612" s="38" t="s">
        <v>3071</v>
      </c>
      <c r="C612" s="38" t="s">
        <v>3072</v>
      </c>
      <c r="D612" s="38" t="s">
        <v>3073</v>
      </c>
      <c r="E612" s="38" t="s">
        <v>3074</v>
      </c>
      <c r="F612" s="39" t="s">
        <v>15</v>
      </c>
      <c r="G612" s="40">
        <v>25211.1</v>
      </c>
      <c r="H612" s="40">
        <v>0</v>
      </c>
    </row>
    <row r="613" spans="1:8" ht="14.25">
      <c r="A613" s="38" t="s">
        <v>3075</v>
      </c>
      <c r="B613" s="38" t="s">
        <v>3076</v>
      </c>
      <c r="C613" s="38" t="s">
        <v>3077</v>
      </c>
      <c r="D613" s="38" t="s">
        <v>3078</v>
      </c>
      <c r="E613" s="38" t="s">
        <v>3079</v>
      </c>
      <c r="F613" s="39" t="s">
        <v>53</v>
      </c>
      <c r="G613" s="40">
        <v>453.37</v>
      </c>
      <c r="H613" s="40">
        <v>0</v>
      </c>
    </row>
    <row r="614" spans="1:8" ht="14.25">
      <c r="A614" s="38" t="s">
        <v>3080</v>
      </c>
      <c r="B614" s="38" t="s">
        <v>3081</v>
      </c>
      <c r="C614" s="38" t="s">
        <v>3082</v>
      </c>
      <c r="D614" s="38" t="s">
        <v>3083</v>
      </c>
      <c r="E614" s="38" t="s">
        <v>3084</v>
      </c>
      <c r="F614" s="39" t="s">
        <v>47</v>
      </c>
      <c r="G614" s="40">
        <v>139645.5</v>
      </c>
      <c r="H614" s="40">
        <v>0</v>
      </c>
    </row>
    <row r="615" spans="1:8" ht="22.5">
      <c r="A615" s="38" t="s">
        <v>3085</v>
      </c>
      <c r="B615" s="38" t="s">
        <v>3086</v>
      </c>
      <c r="C615" s="38" t="s">
        <v>3087</v>
      </c>
      <c r="D615" s="38" t="s">
        <v>3088</v>
      </c>
      <c r="E615" s="38" t="s">
        <v>3089</v>
      </c>
      <c r="F615" s="39" t="s">
        <v>15</v>
      </c>
      <c r="G615" s="40">
        <v>5812.74</v>
      </c>
      <c r="H615" s="40">
        <v>5812.74</v>
      </c>
    </row>
    <row r="616" spans="1:8" ht="22.5">
      <c r="A616" s="38" t="s">
        <v>3090</v>
      </c>
      <c r="B616" s="38" t="s">
        <v>3091</v>
      </c>
      <c r="C616" s="38" t="s">
        <v>3092</v>
      </c>
      <c r="D616" s="38" t="s">
        <v>3093</v>
      </c>
      <c r="E616" s="38" t="s">
        <v>3094</v>
      </c>
      <c r="F616" s="39" t="s">
        <v>186</v>
      </c>
      <c r="G616" s="40">
        <v>10293.64</v>
      </c>
      <c r="H616" s="40">
        <v>10293.64</v>
      </c>
    </row>
    <row r="617" spans="1:8" ht="22.5">
      <c r="A617" s="38" t="s">
        <v>3095</v>
      </c>
      <c r="B617" s="38" t="s">
        <v>3096</v>
      </c>
      <c r="C617" s="38" t="s">
        <v>3097</v>
      </c>
      <c r="D617" s="38" t="s">
        <v>3098</v>
      </c>
      <c r="E617" s="38" t="s">
        <v>3099</v>
      </c>
      <c r="F617" s="39" t="s">
        <v>53</v>
      </c>
      <c r="G617" s="40">
        <v>454248.24</v>
      </c>
      <c r="H617" s="40">
        <v>0</v>
      </c>
    </row>
    <row r="618" spans="1:8" ht="14.25">
      <c r="A618" s="38" t="s">
        <v>3100</v>
      </c>
      <c r="B618" s="38" t="s">
        <v>3101</v>
      </c>
      <c r="C618" s="38" t="s">
        <v>3102</v>
      </c>
      <c r="D618" s="38" t="s">
        <v>3103</v>
      </c>
      <c r="E618" s="38" t="s">
        <v>3104</v>
      </c>
      <c r="F618" s="39" t="s">
        <v>47</v>
      </c>
      <c r="G618" s="40">
        <v>44894.23</v>
      </c>
      <c r="H618" s="40">
        <v>8206.49</v>
      </c>
    </row>
    <row r="619" spans="1:8" ht="14.25">
      <c r="A619" s="38" t="s">
        <v>3105</v>
      </c>
      <c r="B619" s="38" t="s">
        <v>3106</v>
      </c>
      <c r="C619" s="38" t="s">
        <v>3107</v>
      </c>
      <c r="D619" s="38" t="s">
        <v>3108</v>
      </c>
      <c r="E619" s="38" t="s">
        <v>3109</v>
      </c>
      <c r="F619" s="39" t="s">
        <v>615</v>
      </c>
      <c r="G619" s="40">
        <v>923013.86</v>
      </c>
      <c r="H619" s="40">
        <v>0</v>
      </c>
    </row>
    <row r="620" spans="1:8" ht="14.25">
      <c r="A620" s="38" t="s">
        <v>3110</v>
      </c>
      <c r="B620" s="38" t="s">
        <v>3111</v>
      </c>
      <c r="C620" s="38" t="s">
        <v>3112</v>
      </c>
      <c r="D620" s="38" t="s">
        <v>3113</v>
      </c>
      <c r="E620" s="38" t="s">
        <v>3114</v>
      </c>
      <c r="F620" s="39" t="s">
        <v>1906</v>
      </c>
      <c r="G620" s="40">
        <v>21055.1</v>
      </c>
      <c r="H620" s="40">
        <v>0</v>
      </c>
    </row>
    <row r="621" spans="1:8" ht="14.25">
      <c r="A621" s="47" t="s">
        <v>3115</v>
      </c>
      <c r="B621" s="47" t="s">
        <v>3116</v>
      </c>
      <c r="C621" s="48" t="s">
        <v>3117</v>
      </c>
      <c r="D621" s="48" t="s">
        <v>3118</v>
      </c>
      <c r="E621" s="44" t="s">
        <v>3119</v>
      </c>
      <c r="F621" s="48" t="s">
        <v>36</v>
      </c>
      <c r="G621" s="49">
        <v>78.99</v>
      </c>
      <c r="H621" s="40">
        <v>0</v>
      </c>
    </row>
    <row r="622" spans="1:8" ht="14.25">
      <c r="A622" s="52" t="s">
        <v>3120</v>
      </c>
      <c r="B622" s="53" t="s">
        <v>3121</v>
      </c>
      <c r="C622" s="54" t="s">
        <v>3122</v>
      </c>
      <c r="D622" s="54" t="s">
        <v>3123</v>
      </c>
      <c r="E622" s="44" t="s">
        <v>2808</v>
      </c>
      <c r="F622" s="54" t="s">
        <v>36</v>
      </c>
      <c r="G622" s="40">
        <v>19.19</v>
      </c>
      <c r="H622" s="40">
        <v>0</v>
      </c>
    </row>
    <row r="623" spans="1:8" ht="14.25">
      <c r="A623" s="52" t="s">
        <v>3124</v>
      </c>
      <c r="B623" s="53" t="s">
        <v>3125</v>
      </c>
      <c r="C623" s="54" t="s">
        <v>3126</v>
      </c>
      <c r="D623" s="54" t="s">
        <v>3127</v>
      </c>
      <c r="E623" s="44" t="s">
        <v>3128</v>
      </c>
      <c r="F623" s="54" t="s">
        <v>36</v>
      </c>
      <c r="G623" s="40">
        <v>135</v>
      </c>
      <c r="H623" s="40">
        <v>0</v>
      </c>
    </row>
    <row r="624" spans="1:8" ht="14.25">
      <c r="A624" s="52" t="s">
        <v>3129</v>
      </c>
      <c r="B624" s="53" t="s">
        <v>3130</v>
      </c>
      <c r="C624" s="54" t="s">
        <v>3131</v>
      </c>
      <c r="D624" s="54" t="s">
        <v>3132</v>
      </c>
      <c r="E624" s="44" t="s">
        <v>3133</v>
      </c>
      <c r="F624" s="54" t="s">
        <v>36</v>
      </c>
      <c r="G624" s="40">
        <v>4.07</v>
      </c>
      <c r="H624" s="40">
        <v>0</v>
      </c>
    </row>
    <row r="625" spans="1:8" ht="14.25">
      <c r="A625" s="38" t="s">
        <v>3134</v>
      </c>
      <c r="B625" s="38" t="s">
        <v>3135</v>
      </c>
      <c r="C625" s="38" t="s">
        <v>3136</v>
      </c>
      <c r="D625" s="38" t="s">
        <v>3137</v>
      </c>
      <c r="E625" s="38" t="s">
        <v>3138</v>
      </c>
      <c r="F625" s="39" t="s">
        <v>290</v>
      </c>
      <c r="G625" s="40">
        <v>27451.27</v>
      </c>
      <c r="H625" s="40">
        <v>0</v>
      </c>
    </row>
    <row r="626" spans="1:8" ht="22.5">
      <c r="A626" s="38" t="s">
        <v>3139</v>
      </c>
      <c r="B626" s="38" t="s">
        <v>3140</v>
      </c>
      <c r="C626" s="38" t="s">
        <v>3141</v>
      </c>
      <c r="D626" s="38" t="s">
        <v>3142</v>
      </c>
      <c r="E626" s="38" t="s">
        <v>3143</v>
      </c>
      <c r="F626" s="39" t="s">
        <v>1719</v>
      </c>
      <c r="G626" s="40">
        <v>138031.4</v>
      </c>
      <c r="H626" s="40">
        <v>0</v>
      </c>
    </row>
    <row r="627" spans="1:8" ht="14.25">
      <c r="A627" s="38" t="s">
        <v>3144</v>
      </c>
      <c r="B627" s="38" t="s">
        <v>3145</v>
      </c>
      <c r="C627" s="38" t="s">
        <v>3146</v>
      </c>
      <c r="D627" s="38" t="s">
        <v>3147</v>
      </c>
      <c r="E627" s="38" t="s">
        <v>3148</v>
      </c>
      <c r="F627" s="39" t="s">
        <v>111</v>
      </c>
      <c r="G627" s="40">
        <v>33676.32</v>
      </c>
      <c r="H627" s="40">
        <v>0</v>
      </c>
    </row>
    <row r="628" spans="1:8" ht="14.25">
      <c r="A628" s="38" t="s">
        <v>3149</v>
      </c>
      <c r="B628" s="38" t="s">
        <v>3150</v>
      </c>
      <c r="C628" s="38" t="s">
        <v>3151</v>
      </c>
      <c r="D628" s="38" t="s">
        <v>3152</v>
      </c>
      <c r="E628" s="38" t="s">
        <v>3153</v>
      </c>
      <c r="F628" s="39" t="s">
        <v>47</v>
      </c>
      <c r="G628" s="40">
        <v>1240655.23</v>
      </c>
      <c r="H628" s="40">
        <v>826120.65</v>
      </c>
    </row>
    <row r="629" spans="1:8" ht="14.25">
      <c r="A629" s="38" t="s">
        <v>3154</v>
      </c>
      <c r="B629" s="38" t="s">
        <v>3155</v>
      </c>
      <c r="C629" s="38" t="s">
        <v>3156</v>
      </c>
      <c r="D629" s="38" t="s">
        <v>3157</v>
      </c>
      <c r="E629" s="38" t="s">
        <v>3158</v>
      </c>
      <c r="F629" s="39" t="s">
        <v>47</v>
      </c>
      <c r="G629" s="40">
        <v>13840.56</v>
      </c>
      <c r="H629" s="40">
        <v>0</v>
      </c>
    </row>
    <row r="630" spans="1:8" ht="22.5">
      <c r="A630" s="38" t="s">
        <v>3159</v>
      </c>
      <c r="B630" s="38" t="s">
        <v>3160</v>
      </c>
      <c r="C630" s="38" t="s">
        <v>3161</v>
      </c>
      <c r="D630" s="38" t="s">
        <v>3162</v>
      </c>
      <c r="E630" s="38" t="s">
        <v>3163</v>
      </c>
      <c r="F630" s="39" t="s">
        <v>186</v>
      </c>
      <c r="G630" s="40">
        <v>27262.98</v>
      </c>
      <c r="H630" s="40">
        <v>0</v>
      </c>
    </row>
    <row r="631" spans="1:8" ht="22.5">
      <c r="A631" s="38" t="s">
        <v>3164</v>
      </c>
      <c r="B631" s="38" t="s">
        <v>3165</v>
      </c>
      <c r="C631" s="38" t="s">
        <v>3166</v>
      </c>
      <c r="D631" s="38" t="s">
        <v>3167</v>
      </c>
      <c r="E631" s="38" t="s">
        <v>3168</v>
      </c>
      <c r="F631" s="39" t="s">
        <v>15</v>
      </c>
      <c r="G631" s="40">
        <v>95533.74</v>
      </c>
      <c r="H631" s="40">
        <v>0</v>
      </c>
    </row>
    <row r="632" spans="1:8" ht="14.25">
      <c r="A632" s="38" t="s">
        <v>3169</v>
      </c>
      <c r="B632" s="38" t="s">
        <v>3170</v>
      </c>
      <c r="C632" s="38" t="s">
        <v>3171</v>
      </c>
      <c r="D632" s="38" t="s">
        <v>3172</v>
      </c>
      <c r="E632" s="38" t="s">
        <v>3173</v>
      </c>
      <c r="F632" s="39" t="s">
        <v>53</v>
      </c>
      <c r="G632" s="40">
        <v>900</v>
      </c>
      <c r="H632" s="40">
        <v>450</v>
      </c>
    </row>
    <row r="633" spans="1:8" ht="22.5">
      <c r="A633" s="38" t="s">
        <v>3174</v>
      </c>
      <c r="B633" s="38" t="s">
        <v>3175</v>
      </c>
      <c r="C633" s="38" t="s">
        <v>3176</v>
      </c>
      <c r="D633" s="38" t="s">
        <v>3177</v>
      </c>
      <c r="E633" s="38" t="s">
        <v>3178</v>
      </c>
      <c r="F633" s="39" t="s">
        <v>3179</v>
      </c>
      <c r="G633" s="40">
        <v>61118.38</v>
      </c>
      <c r="H633" s="40">
        <v>0</v>
      </c>
    </row>
    <row r="634" spans="1:8" ht="14.25">
      <c r="A634" s="38" t="s">
        <v>3180</v>
      </c>
      <c r="B634" s="38" t="s">
        <v>3181</v>
      </c>
      <c r="C634" s="38" t="s">
        <v>3182</v>
      </c>
      <c r="D634" s="38" t="s">
        <v>3183</v>
      </c>
      <c r="E634" s="38" t="s">
        <v>3184</v>
      </c>
      <c r="F634" s="39" t="s">
        <v>15</v>
      </c>
      <c r="G634" s="40">
        <v>85628.01</v>
      </c>
      <c r="H634" s="40">
        <v>0</v>
      </c>
    </row>
    <row r="635" spans="1:8" ht="14.25">
      <c r="A635" s="38" t="s">
        <v>3185</v>
      </c>
      <c r="B635" s="38" t="s">
        <v>3186</v>
      </c>
      <c r="C635" s="38" t="s">
        <v>3187</v>
      </c>
      <c r="D635" s="38" t="s">
        <v>3188</v>
      </c>
      <c r="E635" s="38" t="s">
        <v>3189</v>
      </c>
      <c r="F635" s="39" t="s">
        <v>47</v>
      </c>
      <c r="G635" s="40">
        <v>13960.62</v>
      </c>
      <c r="H635" s="40">
        <v>0</v>
      </c>
    </row>
    <row r="636" spans="1:8" ht="14.25">
      <c r="A636" s="38" t="s">
        <v>3190</v>
      </c>
      <c r="B636" s="38" t="s">
        <v>3191</v>
      </c>
      <c r="C636" s="38" t="s">
        <v>3192</v>
      </c>
      <c r="D636" s="38" t="s">
        <v>3193</v>
      </c>
      <c r="E636" s="38" t="s">
        <v>3194</v>
      </c>
      <c r="F636" s="39" t="s">
        <v>53</v>
      </c>
      <c r="G636" s="40">
        <v>424.2</v>
      </c>
      <c r="H636" s="40">
        <v>0</v>
      </c>
    </row>
    <row r="637" spans="1:8" ht="14.25">
      <c r="A637" s="38" t="s">
        <v>3195</v>
      </c>
      <c r="B637" s="38" t="s">
        <v>3196</v>
      </c>
      <c r="C637" s="38" t="s">
        <v>3197</v>
      </c>
      <c r="D637" s="38" t="s">
        <v>3198</v>
      </c>
      <c r="E637" s="38" t="s">
        <v>3199</v>
      </c>
      <c r="F637" s="39" t="s">
        <v>15</v>
      </c>
      <c r="G637" s="40">
        <v>79289.29</v>
      </c>
      <c r="H637" s="40">
        <v>79289.29</v>
      </c>
    </row>
    <row r="638" spans="1:8" ht="22.5">
      <c r="A638" s="41" t="s">
        <v>3200</v>
      </c>
      <c r="B638" s="41" t="s">
        <v>3201</v>
      </c>
      <c r="C638" s="42" t="s">
        <v>3202</v>
      </c>
      <c r="D638" s="43" t="s">
        <v>3203</v>
      </c>
      <c r="E638" s="44" t="s">
        <v>3204</v>
      </c>
      <c r="F638" s="45" t="s">
        <v>36</v>
      </c>
      <c r="G638" s="46">
        <v>393.15</v>
      </c>
      <c r="H638" s="46">
        <v>393.15</v>
      </c>
    </row>
    <row r="639" spans="1:8" ht="22.5">
      <c r="A639" s="38" t="s">
        <v>3205</v>
      </c>
      <c r="B639" s="38" t="s">
        <v>3206</v>
      </c>
      <c r="C639" s="38" t="s">
        <v>3207</v>
      </c>
      <c r="D639" s="38" t="s">
        <v>3208</v>
      </c>
      <c r="E639" s="38" t="s">
        <v>3209</v>
      </c>
      <c r="F639" s="39" t="s">
        <v>53</v>
      </c>
      <c r="G639" s="40">
        <v>23181.23</v>
      </c>
      <c r="H639" s="40">
        <v>0</v>
      </c>
    </row>
    <row r="640" spans="1:8" ht="14.25">
      <c r="A640" s="38" t="s">
        <v>3210</v>
      </c>
      <c r="B640" s="38" t="s">
        <v>3211</v>
      </c>
      <c r="C640" s="38" t="s">
        <v>3212</v>
      </c>
      <c r="D640" s="38" t="s">
        <v>3213</v>
      </c>
      <c r="E640" s="38" t="s">
        <v>3214</v>
      </c>
      <c r="F640" s="39" t="s">
        <v>53</v>
      </c>
      <c r="G640" s="40">
        <v>450</v>
      </c>
      <c r="H640" s="40">
        <v>0</v>
      </c>
    </row>
    <row r="641" spans="1:8" ht="22.5">
      <c r="A641" s="38" t="s">
        <v>3215</v>
      </c>
      <c r="B641" s="38" t="s">
        <v>3216</v>
      </c>
      <c r="C641" s="38" t="s">
        <v>3217</v>
      </c>
      <c r="D641" s="38" t="s">
        <v>3218</v>
      </c>
      <c r="E641" s="38" t="s">
        <v>3219</v>
      </c>
      <c r="F641" s="39" t="s">
        <v>84</v>
      </c>
      <c r="G641" s="40">
        <v>1.2</v>
      </c>
      <c r="H641" s="40">
        <v>1.2</v>
      </c>
    </row>
    <row r="642" spans="1:8" ht="14.25">
      <c r="A642" s="38" t="s">
        <v>3220</v>
      </c>
      <c r="B642" s="38" t="s">
        <v>3221</v>
      </c>
      <c r="C642" s="38" t="s">
        <v>3222</v>
      </c>
      <c r="D642" s="38" t="s">
        <v>3223</v>
      </c>
      <c r="E642" s="38" t="s">
        <v>3224</v>
      </c>
      <c r="F642" s="39" t="s">
        <v>53</v>
      </c>
      <c r="G642" s="40">
        <v>857575.02</v>
      </c>
      <c r="H642" s="40">
        <v>0</v>
      </c>
    </row>
    <row r="643" spans="1:8" ht="22.5">
      <c r="A643" s="38" t="s">
        <v>3225</v>
      </c>
      <c r="B643" s="38" t="s">
        <v>3226</v>
      </c>
      <c r="C643" s="38" t="s">
        <v>3227</v>
      </c>
      <c r="D643" s="38" t="s">
        <v>3228</v>
      </c>
      <c r="E643" s="38" t="s">
        <v>3229</v>
      </c>
      <c r="F643" s="39" t="s">
        <v>47</v>
      </c>
      <c r="G643" s="40">
        <v>8904</v>
      </c>
      <c r="H643" s="40">
        <v>0</v>
      </c>
    </row>
    <row r="644" spans="1:8" ht="14.25">
      <c r="A644" s="38" t="s">
        <v>3230</v>
      </c>
      <c r="B644" s="38" t="s">
        <v>3231</v>
      </c>
      <c r="C644" s="38" t="s">
        <v>3232</v>
      </c>
      <c r="D644" s="38" t="s">
        <v>3233</v>
      </c>
      <c r="E644" s="38" t="s">
        <v>3234</v>
      </c>
      <c r="F644" s="39" t="s">
        <v>3235</v>
      </c>
      <c r="G644" s="40">
        <v>68444.42</v>
      </c>
      <c r="H644" s="40">
        <v>1620</v>
      </c>
    </row>
    <row r="645" spans="1:8" ht="22.5">
      <c r="A645" s="38" t="s">
        <v>3236</v>
      </c>
      <c r="B645" s="38" t="s">
        <v>3237</v>
      </c>
      <c r="C645" s="38" t="s">
        <v>3238</v>
      </c>
      <c r="D645" s="38" t="s">
        <v>3239</v>
      </c>
      <c r="E645" s="38" t="s">
        <v>3240</v>
      </c>
      <c r="F645" s="39" t="s">
        <v>47</v>
      </c>
      <c r="G645" s="40">
        <v>187498.85</v>
      </c>
      <c r="H645" s="40">
        <v>41900.86</v>
      </c>
    </row>
    <row r="646" spans="1:8" ht="22.5">
      <c r="A646" s="38" t="s">
        <v>3241</v>
      </c>
      <c r="B646" s="38" t="s">
        <v>3242</v>
      </c>
      <c r="C646" s="38" t="s">
        <v>3243</v>
      </c>
      <c r="D646" s="38" t="s">
        <v>3244</v>
      </c>
      <c r="E646" s="38" t="s">
        <v>3245</v>
      </c>
      <c r="F646" s="39" t="s">
        <v>111</v>
      </c>
      <c r="G646" s="40">
        <v>16128.84</v>
      </c>
      <c r="H646" s="40">
        <v>0</v>
      </c>
    </row>
    <row r="647" spans="1:8" ht="14.25">
      <c r="A647" s="38" t="s">
        <v>3246</v>
      </c>
      <c r="B647" s="38" t="s">
        <v>3247</v>
      </c>
      <c r="C647" s="38" t="s">
        <v>3248</v>
      </c>
      <c r="D647" s="38" t="s">
        <v>3249</v>
      </c>
      <c r="E647" s="38" t="s">
        <v>3250</v>
      </c>
      <c r="F647" s="39" t="s">
        <v>15</v>
      </c>
      <c r="G647" s="40">
        <v>33587.1</v>
      </c>
      <c r="H647" s="40">
        <v>0</v>
      </c>
    </row>
    <row r="648" spans="1:8" ht="22.5">
      <c r="A648" s="52" t="s">
        <v>3251</v>
      </c>
      <c r="B648" s="53" t="s">
        <v>3252</v>
      </c>
      <c r="C648" s="54" t="s">
        <v>3253</v>
      </c>
      <c r="D648" s="54" t="s">
        <v>3254</v>
      </c>
      <c r="E648" s="44" t="s">
        <v>3255</v>
      </c>
      <c r="F648" s="54" t="s">
        <v>36</v>
      </c>
      <c r="G648" s="40">
        <v>30</v>
      </c>
      <c r="H648" s="40">
        <v>0</v>
      </c>
    </row>
    <row r="649" spans="1:8" ht="14.25">
      <c r="A649" s="38" t="s">
        <v>3256</v>
      </c>
      <c r="B649" s="38" t="s">
        <v>3257</v>
      </c>
      <c r="C649" s="38" t="s">
        <v>3258</v>
      </c>
      <c r="D649" s="38" t="s">
        <v>3259</v>
      </c>
      <c r="E649" s="38" t="s">
        <v>3260</v>
      </c>
      <c r="F649" s="39" t="s">
        <v>15</v>
      </c>
      <c r="G649" s="40">
        <v>82878.23</v>
      </c>
      <c r="H649" s="40">
        <v>48115.56</v>
      </c>
    </row>
    <row r="650" spans="1:8" ht="14.25">
      <c r="A650" s="38" t="s">
        <v>3261</v>
      </c>
      <c r="B650" s="38" t="s">
        <v>3262</v>
      </c>
      <c r="C650" s="38" t="s">
        <v>3263</v>
      </c>
      <c r="D650" s="38" t="s">
        <v>3264</v>
      </c>
      <c r="E650" s="38" t="s">
        <v>3265</v>
      </c>
      <c r="F650" s="39" t="s">
        <v>15</v>
      </c>
      <c r="G650" s="40">
        <v>43617.61</v>
      </c>
      <c r="H650" s="40">
        <v>0</v>
      </c>
    </row>
    <row r="651" spans="1:8" ht="14.25">
      <c r="A651" s="38" t="s">
        <v>3266</v>
      </c>
      <c r="B651" s="38" t="s">
        <v>3267</v>
      </c>
      <c r="C651" s="38" t="s">
        <v>3268</v>
      </c>
      <c r="D651" s="38" t="s">
        <v>3269</v>
      </c>
      <c r="E651" s="38" t="s">
        <v>3270</v>
      </c>
      <c r="F651" s="39" t="s">
        <v>111</v>
      </c>
      <c r="G651" s="40">
        <v>3705</v>
      </c>
      <c r="H651" s="40">
        <v>0</v>
      </c>
    </row>
    <row r="652" spans="1:8" ht="14.25">
      <c r="A652" s="38" t="s">
        <v>3271</v>
      </c>
      <c r="B652" s="38" t="s">
        <v>3272</v>
      </c>
      <c r="C652" s="38" t="s">
        <v>3273</v>
      </c>
      <c r="D652" s="38" t="s">
        <v>3274</v>
      </c>
      <c r="E652" s="38" t="s">
        <v>3275</v>
      </c>
      <c r="F652" s="39" t="s">
        <v>15</v>
      </c>
      <c r="G652" s="40">
        <v>19222.44</v>
      </c>
      <c r="H652" s="40">
        <v>19222.44</v>
      </c>
    </row>
    <row r="653" spans="1:8" ht="14.25">
      <c r="A653" s="38" t="s">
        <v>3276</v>
      </c>
      <c r="B653" s="38" t="s">
        <v>3277</v>
      </c>
      <c r="C653" s="38" t="s">
        <v>3278</v>
      </c>
      <c r="D653" s="38" t="s">
        <v>3279</v>
      </c>
      <c r="E653" s="38" t="s">
        <v>3280</v>
      </c>
      <c r="F653" s="39" t="s">
        <v>53</v>
      </c>
      <c r="G653" s="40">
        <v>3899.53</v>
      </c>
      <c r="H653" s="40">
        <v>0</v>
      </c>
    </row>
    <row r="654" spans="1:8" ht="14.25">
      <c r="A654" s="38" t="s">
        <v>3281</v>
      </c>
      <c r="B654" s="38" t="s">
        <v>3282</v>
      </c>
      <c r="C654" s="38" t="s">
        <v>3283</v>
      </c>
      <c r="D654" s="38" t="s">
        <v>3284</v>
      </c>
      <c r="E654" s="38" t="s">
        <v>3285</v>
      </c>
      <c r="F654" s="39" t="s">
        <v>15</v>
      </c>
      <c r="G654" s="40">
        <v>50356.55</v>
      </c>
      <c r="H654" s="40">
        <v>0</v>
      </c>
    </row>
    <row r="655" spans="1:8" ht="22.5">
      <c r="A655" s="38" t="s">
        <v>3286</v>
      </c>
      <c r="B655" s="38" t="s">
        <v>3287</v>
      </c>
      <c r="C655" s="38" t="s">
        <v>3288</v>
      </c>
      <c r="D655" s="38" t="s">
        <v>3289</v>
      </c>
      <c r="E655" s="38" t="s">
        <v>3290</v>
      </c>
      <c r="F655" s="39" t="s">
        <v>53</v>
      </c>
      <c r="G655" s="40">
        <v>24.82</v>
      </c>
      <c r="H655" s="40">
        <v>0</v>
      </c>
    </row>
    <row r="656" spans="1:8" ht="22.5">
      <c r="A656" s="38" t="s">
        <v>3291</v>
      </c>
      <c r="B656" s="38" t="s">
        <v>3292</v>
      </c>
      <c r="C656" s="38" t="s">
        <v>3293</v>
      </c>
      <c r="D656" s="38" t="s">
        <v>3294</v>
      </c>
      <c r="E656" s="38" t="s">
        <v>3295</v>
      </c>
      <c r="F656" s="39" t="s">
        <v>47</v>
      </c>
      <c r="G656" s="40">
        <v>16950.93</v>
      </c>
      <c r="H656" s="40">
        <v>9416.95</v>
      </c>
    </row>
    <row r="657" spans="1:8" ht="22.5">
      <c r="A657" s="38" t="s">
        <v>3296</v>
      </c>
      <c r="B657" s="38" t="s">
        <v>3297</v>
      </c>
      <c r="C657" s="38" t="s">
        <v>3298</v>
      </c>
      <c r="D657" s="38" t="s">
        <v>3299</v>
      </c>
      <c r="E657" s="38" t="s">
        <v>3300</v>
      </c>
      <c r="F657" s="39" t="s">
        <v>36</v>
      </c>
      <c r="G657" s="40">
        <v>21.18</v>
      </c>
      <c r="H657" s="40">
        <v>0</v>
      </c>
    </row>
    <row r="658" spans="1:8" ht="14.25">
      <c r="A658" s="38" t="s">
        <v>3301</v>
      </c>
      <c r="B658" s="38" t="s">
        <v>3302</v>
      </c>
      <c r="C658" s="38" t="s">
        <v>3303</v>
      </c>
      <c r="D658" s="38" t="s">
        <v>3304</v>
      </c>
      <c r="E658" s="38" t="s">
        <v>3305</v>
      </c>
      <c r="F658" s="39" t="s">
        <v>111</v>
      </c>
      <c r="G658" s="40">
        <v>22814.38</v>
      </c>
      <c r="H658" s="40">
        <v>0</v>
      </c>
    </row>
    <row r="659" spans="1:8" ht="14.25">
      <c r="A659" s="38" t="s">
        <v>3306</v>
      </c>
      <c r="B659" s="38" t="s">
        <v>3307</v>
      </c>
      <c r="C659" s="38" t="s">
        <v>3308</v>
      </c>
      <c r="D659" s="38" t="s">
        <v>3309</v>
      </c>
      <c r="E659" s="38" t="s">
        <v>3310</v>
      </c>
      <c r="F659" s="39" t="s">
        <v>111</v>
      </c>
      <c r="G659" s="40">
        <v>2903.38</v>
      </c>
      <c r="H659" s="40">
        <v>0</v>
      </c>
    </row>
    <row r="660" spans="1:8" ht="22.5">
      <c r="A660" s="41" t="s">
        <v>3311</v>
      </c>
      <c r="B660" s="41" t="s">
        <v>3312</v>
      </c>
      <c r="C660" s="42" t="s">
        <v>3313</v>
      </c>
      <c r="D660" s="43" t="s">
        <v>3314</v>
      </c>
      <c r="E660" s="44" t="s">
        <v>3315</v>
      </c>
      <c r="F660" s="45" t="s">
        <v>36</v>
      </c>
      <c r="G660" s="46">
        <v>1701.16</v>
      </c>
      <c r="H660" s="46">
        <v>505.26</v>
      </c>
    </row>
    <row r="661" spans="1:8" ht="14.25">
      <c r="A661" s="38" t="s">
        <v>3316</v>
      </c>
      <c r="B661" s="38" t="s">
        <v>3317</v>
      </c>
      <c r="C661" s="38" t="s">
        <v>3318</v>
      </c>
      <c r="D661" s="38" t="s">
        <v>3319</v>
      </c>
      <c r="E661" s="38" t="s">
        <v>3320</v>
      </c>
      <c r="F661" s="39" t="s">
        <v>47</v>
      </c>
      <c r="G661" s="40">
        <v>3355.32</v>
      </c>
      <c r="H661" s="40">
        <v>100.02</v>
      </c>
    </row>
    <row r="662" spans="1:8" ht="14.25">
      <c r="A662" s="41" t="s">
        <v>3321</v>
      </c>
      <c r="B662" s="41" t="s">
        <v>3322</v>
      </c>
      <c r="C662" s="42" t="s">
        <v>3323</v>
      </c>
      <c r="D662" s="43" t="s">
        <v>3324</v>
      </c>
      <c r="E662" s="44" t="s">
        <v>3325</v>
      </c>
      <c r="F662" s="45" t="s">
        <v>36</v>
      </c>
      <c r="G662" s="46">
        <v>34.46</v>
      </c>
      <c r="H662" s="46">
        <v>0</v>
      </c>
    </row>
    <row r="663" spans="1:8" ht="14.25">
      <c r="A663" s="38" t="s">
        <v>3326</v>
      </c>
      <c r="B663" s="38" t="s">
        <v>3327</v>
      </c>
      <c r="C663" s="38" t="s">
        <v>3328</v>
      </c>
      <c r="D663" s="38" t="s">
        <v>3329</v>
      </c>
      <c r="E663" s="38" t="s">
        <v>2923</v>
      </c>
      <c r="F663" s="39" t="s">
        <v>111</v>
      </c>
      <c r="G663" s="40">
        <v>8020.52</v>
      </c>
      <c r="H663" s="40">
        <v>0</v>
      </c>
    </row>
    <row r="664" spans="1:8" ht="22.5">
      <c r="A664" s="38" t="s">
        <v>3330</v>
      </c>
      <c r="B664" s="38" t="s">
        <v>3331</v>
      </c>
      <c r="C664" s="38" t="s">
        <v>3332</v>
      </c>
      <c r="D664" s="38" t="s">
        <v>3333</v>
      </c>
      <c r="E664" s="38" t="s">
        <v>3334</v>
      </c>
      <c r="F664" s="39" t="s">
        <v>145</v>
      </c>
      <c r="G664" s="40">
        <v>1789969.44</v>
      </c>
      <c r="H664" s="40">
        <v>0</v>
      </c>
    </row>
    <row r="665" spans="1:8" ht="14.25">
      <c r="A665" s="52" t="s">
        <v>3335</v>
      </c>
      <c r="B665" s="53" t="s">
        <v>3336</v>
      </c>
      <c r="C665" s="54" t="s">
        <v>3337</v>
      </c>
      <c r="D665" s="54" t="s">
        <v>3338</v>
      </c>
      <c r="E665" s="44" t="s">
        <v>3339</v>
      </c>
      <c r="F665" s="54" t="s">
        <v>36</v>
      </c>
      <c r="G665" s="40">
        <v>17.22</v>
      </c>
      <c r="H665" s="40">
        <v>0</v>
      </c>
    </row>
    <row r="666" spans="1:8" ht="22.5">
      <c r="A666" s="38" t="s">
        <v>3340</v>
      </c>
      <c r="B666" s="38" t="s">
        <v>3341</v>
      </c>
      <c r="C666" s="38" t="s">
        <v>3342</v>
      </c>
      <c r="D666" s="38" t="s">
        <v>3343</v>
      </c>
      <c r="E666" s="38" t="s">
        <v>3344</v>
      </c>
      <c r="F666" s="39" t="s">
        <v>186</v>
      </c>
      <c r="G666" s="40">
        <v>21016.66</v>
      </c>
      <c r="H666" s="40">
        <v>21016.66</v>
      </c>
    </row>
    <row r="667" spans="1:8" ht="14.25">
      <c r="A667" s="38" t="s">
        <v>3345</v>
      </c>
      <c r="B667" s="38" t="s">
        <v>3346</v>
      </c>
      <c r="C667" s="38" t="s">
        <v>3347</v>
      </c>
      <c r="D667" s="38" t="s">
        <v>3348</v>
      </c>
      <c r="E667" s="38" t="s">
        <v>3349</v>
      </c>
      <c r="F667" s="39" t="s">
        <v>47</v>
      </c>
      <c r="G667" s="40">
        <v>21595.8</v>
      </c>
      <c r="H667" s="40">
        <v>0</v>
      </c>
    </row>
    <row r="668" spans="1:8" ht="14.25">
      <c r="A668" s="52" t="s">
        <v>3350</v>
      </c>
      <c r="B668" s="53" t="s">
        <v>3351</v>
      </c>
      <c r="C668" s="54" t="s">
        <v>3352</v>
      </c>
      <c r="D668" s="54" t="s">
        <v>3353</v>
      </c>
      <c r="E668" s="44" t="s">
        <v>3354</v>
      </c>
      <c r="F668" s="54" t="s">
        <v>36</v>
      </c>
      <c r="G668" s="40">
        <v>300</v>
      </c>
      <c r="H668" s="40">
        <v>300</v>
      </c>
    </row>
    <row r="669" spans="1:8" ht="14.25">
      <c r="A669" s="38" t="s">
        <v>3355</v>
      </c>
      <c r="B669" s="38" t="s">
        <v>3356</v>
      </c>
      <c r="C669" s="38" t="s">
        <v>3357</v>
      </c>
      <c r="D669" s="38" t="s">
        <v>3358</v>
      </c>
      <c r="E669" s="38" t="s">
        <v>3359</v>
      </c>
      <c r="F669" s="39" t="s">
        <v>53</v>
      </c>
      <c r="G669" s="40">
        <v>113360.57</v>
      </c>
      <c r="H669" s="40">
        <v>0</v>
      </c>
    </row>
    <row r="670" spans="1:8" ht="14.25">
      <c r="A670" s="38" t="s">
        <v>3360</v>
      </c>
      <c r="B670" s="38" t="s">
        <v>3361</v>
      </c>
      <c r="C670" s="38" t="s">
        <v>3362</v>
      </c>
      <c r="D670" s="38" t="s">
        <v>1864</v>
      </c>
      <c r="E670" s="38" t="s">
        <v>3363</v>
      </c>
      <c r="F670" s="39" t="s">
        <v>186</v>
      </c>
      <c r="G670" s="40">
        <v>83393.69</v>
      </c>
      <c r="H670" s="40">
        <v>83393.69</v>
      </c>
    </row>
    <row r="671" spans="1:8" ht="22.5">
      <c r="A671" s="38" t="s">
        <v>3364</v>
      </c>
      <c r="B671" s="38" t="s">
        <v>3365</v>
      </c>
      <c r="C671" s="38" t="s">
        <v>3366</v>
      </c>
      <c r="D671" s="38" t="s">
        <v>3367</v>
      </c>
      <c r="E671" s="38" t="s">
        <v>3368</v>
      </c>
      <c r="F671" s="39" t="s">
        <v>3369</v>
      </c>
      <c r="G671" s="40">
        <v>86272.65</v>
      </c>
      <c r="H671" s="40">
        <v>168.21</v>
      </c>
    </row>
    <row r="672" spans="1:8" ht="22.5">
      <c r="A672" s="38" t="s">
        <v>3370</v>
      </c>
      <c r="B672" s="38" t="s">
        <v>3371</v>
      </c>
      <c r="C672" s="38" t="s">
        <v>3372</v>
      </c>
      <c r="D672" s="38" t="s">
        <v>3373</v>
      </c>
      <c r="E672" s="38" t="s">
        <v>3374</v>
      </c>
      <c r="F672" s="39" t="s">
        <v>111</v>
      </c>
      <c r="G672" s="40">
        <v>3415.05</v>
      </c>
      <c r="H672" s="40">
        <v>0</v>
      </c>
    </row>
    <row r="673" spans="1:8" ht="22.5">
      <c r="A673" s="52" t="s">
        <v>3375</v>
      </c>
      <c r="B673" s="53" t="s">
        <v>3376</v>
      </c>
      <c r="C673" s="54" t="s">
        <v>3377</v>
      </c>
      <c r="D673" s="54" t="s">
        <v>3378</v>
      </c>
      <c r="E673" s="44" t="s">
        <v>3379</v>
      </c>
      <c r="F673" s="54" t="s">
        <v>36</v>
      </c>
      <c r="G673" s="40">
        <v>3111.76</v>
      </c>
      <c r="H673" s="40">
        <v>0</v>
      </c>
    </row>
    <row r="674" spans="1:8" ht="22.5">
      <c r="A674" s="38" t="s">
        <v>3380</v>
      </c>
      <c r="B674" s="38" t="s">
        <v>3381</v>
      </c>
      <c r="C674" s="38" t="s">
        <v>3382</v>
      </c>
      <c r="D674" s="38" t="s">
        <v>3383</v>
      </c>
      <c r="E674" s="38" t="s">
        <v>3384</v>
      </c>
      <c r="F674" s="39" t="s">
        <v>253</v>
      </c>
      <c r="G674" s="40">
        <v>729379.26</v>
      </c>
      <c r="H674" s="40">
        <v>0</v>
      </c>
    </row>
    <row r="675" spans="1:8" ht="22.5">
      <c r="A675" s="38" t="s">
        <v>3385</v>
      </c>
      <c r="B675" s="38" t="s">
        <v>3386</v>
      </c>
      <c r="C675" s="38" t="s">
        <v>3387</v>
      </c>
      <c r="D675" s="38" t="s">
        <v>3388</v>
      </c>
      <c r="E675" s="38" t="s">
        <v>3389</v>
      </c>
      <c r="F675" s="39" t="s">
        <v>36</v>
      </c>
      <c r="G675" s="40">
        <v>77.11</v>
      </c>
      <c r="H675" s="40">
        <v>0</v>
      </c>
    </row>
    <row r="676" spans="1:8" ht="14.25">
      <c r="A676" s="38" t="s">
        <v>3390</v>
      </c>
      <c r="B676" s="38" t="s">
        <v>3391</v>
      </c>
      <c r="C676" s="38" t="s">
        <v>3392</v>
      </c>
      <c r="D676" s="38" t="s">
        <v>3393</v>
      </c>
      <c r="E676" s="38" t="s">
        <v>3394</v>
      </c>
      <c r="F676" s="39" t="s">
        <v>15</v>
      </c>
      <c r="G676" s="40">
        <v>254939.14</v>
      </c>
      <c r="H676" s="40">
        <v>0</v>
      </c>
    </row>
    <row r="677" spans="1:8" ht="22.5">
      <c r="A677" s="38" t="s">
        <v>3395</v>
      </c>
      <c r="B677" s="38" t="s">
        <v>3396</v>
      </c>
      <c r="C677" s="38" t="s">
        <v>3397</v>
      </c>
      <c r="D677" s="38" t="s">
        <v>3398</v>
      </c>
      <c r="E677" s="38" t="s">
        <v>3399</v>
      </c>
      <c r="F677" s="39" t="s">
        <v>145</v>
      </c>
      <c r="G677" s="40">
        <v>107159.02</v>
      </c>
      <c r="H677" s="40">
        <v>0</v>
      </c>
    </row>
    <row r="678" spans="1:8" ht="14.25">
      <c r="A678" s="38" t="s">
        <v>3400</v>
      </c>
      <c r="B678" s="38" t="s">
        <v>3401</v>
      </c>
      <c r="C678" s="38" t="s">
        <v>3402</v>
      </c>
      <c r="D678" s="38" t="s">
        <v>3403</v>
      </c>
      <c r="E678" s="38" t="s">
        <v>3404</v>
      </c>
      <c r="F678" s="39" t="s">
        <v>615</v>
      </c>
      <c r="G678" s="40">
        <v>133524.5</v>
      </c>
      <c r="H678" s="40">
        <v>0</v>
      </c>
    </row>
    <row r="679" spans="1:8" ht="14.25">
      <c r="A679" s="38" t="s">
        <v>3405</v>
      </c>
      <c r="B679" s="38" t="s">
        <v>3406</v>
      </c>
      <c r="C679" s="38" t="s">
        <v>3407</v>
      </c>
      <c r="D679" s="38" t="s">
        <v>3408</v>
      </c>
      <c r="E679" s="38" t="s">
        <v>3409</v>
      </c>
      <c r="F679" s="39" t="s">
        <v>212</v>
      </c>
      <c r="G679" s="40">
        <v>124.38</v>
      </c>
      <c r="H679" s="40">
        <v>0</v>
      </c>
    </row>
    <row r="680" spans="1:8" ht="14.25">
      <c r="A680" s="38" t="s">
        <v>3410</v>
      </c>
      <c r="B680" s="38" t="s">
        <v>3411</v>
      </c>
      <c r="C680" s="38" t="s">
        <v>3412</v>
      </c>
      <c r="D680" s="38" t="s">
        <v>3413</v>
      </c>
      <c r="E680" s="38" t="s">
        <v>3414</v>
      </c>
      <c r="F680" s="39" t="s">
        <v>111</v>
      </c>
      <c r="G680" s="40">
        <v>23007.4</v>
      </c>
      <c r="H680" s="40">
        <v>0</v>
      </c>
    </row>
    <row r="681" spans="1:8" ht="14.25">
      <c r="A681" s="38" t="s">
        <v>3415</v>
      </c>
      <c r="B681" s="38" t="s">
        <v>3416</v>
      </c>
      <c r="C681" s="38" t="s">
        <v>3417</v>
      </c>
      <c r="D681" s="38" t="s">
        <v>3418</v>
      </c>
      <c r="E681" s="38" t="s">
        <v>3419</v>
      </c>
      <c r="F681" s="39" t="s">
        <v>53</v>
      </c>
      <c r="G681" s="40">
        <v>301612.81</v>
      </c>
      <c r="H681" s="40">
        <v>0</v>
      </c>
    </row>
    <row r="682" spans="1:8" ht="14.25">
      <c r="A682" s="38" t="s">
        <v>3420</v>
      </c>
      <c r="B682" s="38" t="s">
        <v>3421</v>
      </c>
      <c r="C682" s="38" t="s">
        <v>3422</v>
      </c>
      <c r="D682" s="38" t="s">
        <v>3423</v>
      </c>
      <c r="E682" s="38" t="s">
        <v>1931</v>
      </c>
      <c r="F682" s="39" t="s">
        <v>53</v>
      </c>
      <c r="G682" s="40">
        <v>360</v>
      </c>
      <c r="H682" s="40">
        <v>0</v>
      </c>
    </row>
    <row r="683" spans="1:8" ht="22.5">
      <c r="A683" s="38" t="s">
        <v>3424</v>
      </c>
      <c r="B683" s="38" t="s">
        <v>3425</v>
      </c>
      <c r="C683" s="38" t="s">
        <v>3426</v>
      </c>
      <c r="D683" s="38" t="s">
        <v>3427</v>
      </c>
      <c r="E683" s="38" t="s">
        <v>228</v>
      </c>
      <c r="F683" s="39" t="s">
        <v>53</v>
      </c>
      <c r="G683" s="40">
        <v>135</v>
      </c>
      <c r="H683" s="40">
        <v>0</v>
      </c>
    </row>
    <row r="684" spans="1:8" ht="22.5">
      <c r="A684" s="38" t="s">
        <v>3428</v>
      </c>
      <c r="B684" s="38" t="s">
        <v>3429</v>
      </c>
      <c r="C684" s="38" t="s">
        <v>3430</v>
      </c>
      <c r="D684" s="38" t="s">
        <v>3431</v>
      </c>
      <c r="E684" s="38" t="s">
        <v>3432</v>
      </c>
      <c r="F684" s="39" t="s">
        <v>615</v>
      </c>
      <c r="G684" s="40">
        <v>121436.02</v>
      </c>
      <c r="H684" s="40">
        <v>0</v>
      </c>
    </row>
    <row r="685" spans="1:8" ht="14.25">
      <c r="A685" s="38" t="s">
        <v>3433</v>
      </c>
      <c r="B685" s="38" t="s">
        <v>3434</v>
      </c>
      <c r="C685" s="38" t="s">
        <v>3435</v>
      </c>
      <c r="D685" s="38" t="s">
        <v>2624</v>
      </c>
      <c r="E685" s="38" t="s">
        <v>3436</v>
      </c>
      <c r="F685" s="39" t="s">
        <v>15</v>
      </c>
      <c r="G685" s="40">
        <v>10246.76</v>
      </c>
      <c r="H685" s="40">
        <v>0</v>
      </c>
    </row>
    <row r="686" spans="1:8" ht="14.25">
      <c r="A686" s="38" t="s">
        <v>3437</v>
      </c>
      <c r="B686" s="38" t="s">
        <v>3438</v>
      </c>
      <c r="C686" s="38" t="s">
        <v>3439</v>
      </c>
      <c r="D686" s="38" t="s">
        <v>3440</v>
      </c>
      <c r="E686" s="38" t="s">
        <v>3441</v>
      </c>
      <c r="F686" s="39" t="s">
        <v>47</v>
      </c>
      <c r="G686" s="40">
        <v>21740.98</v>
      </c>
      <c r="H686" s="40">
        <v>2345</v>
      </c>
    </row>
    <row r="687" spans="1:8" ht="22.5">
      <c r="A687" s="38" t="s">
        <v>3442</v>
      </c>
      <c r="B687" s="38" t="s">
        <v>3443</v>
      </c>
      <c r="C687" s="38" t="s">
        <v>3444</v>
      </c>
      <c r="D687" s="38" t="s">
        <v>3445</v>
      </c>
      <c r="E687" s="38" t="s">
        <v>3446</v>
      </c>
      <c r="F687" s="39" t="s">
        <v>111</v>
      </c>
      <c r="G687" s="40">
        <v>20922.1</v>
      </c>
      <c r="H687" s="40">
        <v>20922.1</v>
      </c>
    </row>
    <row r="688" spans="1:8" ht="14.25">
      <c r="A688" s="38" t="s">
        <v>3447</v>
      </c>
      <c r="B688" s="38" t="s">
        <v>3448</v>
      </c>
      <c r="C688" s="38" t="s">
        <v>3449</v>
      </c>
      <c r="D688" s="38" t="s">
        <v>3450</v>
      </c>
      <c r="E688" s="38" t="s">
        <v>3451</v>
      </c>
      <c r="F688" s="39" t="s">
        <v>53</v>
      </c>
      <c r="G688" s="40">
        <v>73.71</v>
      </c>
      <c r="H688" s="40">
        <v>73.71</v>
      </c>
    </row>
    <row r="689" spans="1:8" ht="22.5">
      <c r="A689" s="38" t="s">
        <v>3452</v>
      </c>
      <c r="B689" s="38" t="s">
        <v>3453</v>
      </c>
      <c r="C689" s="38" t="s">
        <v>3454</v>
      </c>
      <c r="D689" s="38" t="s">
        <v>3455</v>
      </c>
      <c r="E689" s="38" t="s">
        <v>3456</v>
      </c>
      <c r="F689" s="39" t="s">
        <v>111</v>
      </c>
      <c r="G689" s="40">
        <v>85525.23</v>
      </c>
      <c r="H689" s="40">
        <v>0</v>
      </c>
    </row>
    <row r="690" spans="1:8" ht="14.25">
      <c r="A690" s="47" t="s">
        <v>3457</v>
      </c>
      <c r="B690" s="47" t="s">
        <v>3458</v>
      </c>
      <c r="C690" s="48" t="s">
        <v>3459</v>
      </c>
      <c r="D690" s="48" t="s">
        <v>3460</v>
      </c>
      <c r="E690" s="44" t="s">
        <v>3461</v>
      </c>
      <c r="F690" s="48" t="s">
        <v>36</v>
      </c>
      <c r="G690" s="49">
        <v>696.87</v>
      </c>
      <c r="H690" s="40">
        <v>0</v>
      </c>
    </row>
    <row r="691" spans="1:8" ht="22.5">
      <c r="A691" s="38" t="s">
        <v>3462</v>
      </c>
      <c r="B691" s="38" t="s">
        <v>3463</v>
      </c>
      <c r="C691" s="38" t="s">
        <v>3464</v>
      </c>
      <c r="D691" s="38" t="s">
        <v>3465</v>
      </c>
      <c r="E691" s="38" t="s">
        <v>3466</v>
      </c>
      <c r="F691" s="39" t="s">
        <v>615</v>
      </c>
      <c r="G691" s="40">
        <v>561245.76</v>
      </c>
      <c r="H691" s="40">
        <v>0</v>
      </c>
    </row>
    <row r="692" spans="1:8" ht="14.25">
      <c r="A692" s="38" t="s">
        <v>3467</v>
      </c>
      <c r="B692" s="38" t="s">
        <v>3468</v>
      </c>
      <c r="C692" s="38" t="s">
        <v>3469</v>
      </c>
      <c r="D692" s="38" t="s">
        <v>3470</v>
      </c>
      <c r="E692" s="38" t="s">
        <v>3471</v>
      </c>
      <c r="F692" s="39" t="s">
        <v>253</v>
      </c>
      <c r="G692" s="40">
        <v>34736</v>
      </c>
      <c r="H692" s="40">
        <v>0</v>
      </c>
    </row>
    <row r="693" spans="1:8" ht="14.25">
      <c r="A693" s="38" t="s">
        <v>3472</v>
      </c>
      <c r="B693" s="38" t="s">
        <v>3473</v>
      </c>
      <c r="C693" s="38" t="s">
        <v>3474</v>
      </c>
      <c r="D693" s="38" t="s">
        <v>3475</v>
      </c>
      <c r="E693" s="38" t="s">
        <v>3476</v>
      </c>
      <c r="F693" s="39" t="s">
        <v>15</v>
      </c>
      <c r="G693" s="40">
        <v>3046.79</v>
      </c>
      <c r="H693" s="40">
        <v>3046.79</v>
      </c>
    </row>
    <row r="694" spans="1:8" ht="22.5">
      <c r="A694" s="38" t="s">
        <v>3477</v>
      </c>
      <c r="B694" s="38" t="s">
        <v>3478</v>
      </c>
      <c r="C694" s="38" t="s">
        <v>3479</v>
      </c>
      <c r="D694" s="38" t="s">
        <v>3480</v>
      </c>
      <c r="E694" s="38" t="s">
        <v>3481</v>
      </c>
      <c r="F694" s="39" t="s">
        <v>47</v>
      </c>
      <c r="G694" s="40">
        <v>4432.3</v>
      </c>
      <c r="H694" s="40">
        <v>0</v>
      </c>
    </row>
    <row r="695" spans="1:8" ht="14.25">
      <c r="A695" s="38" t="s">
        <v>3482</v>
      </c>
      <c r="B695" s="38" t="s">
        <v>3483</v>
      </c>
      <c r="C695" s="38" t="s">
        <v>3484</v>
      </c>
      <c r="D695" s="38" t="s">
        <v>3485</v>
      </c>
      <c r="E695" s="38" t="s">
        <v>3486</v>
      </c>
      <c r="F695" s="39" t="s">
        <v>111</v>
      </c>
      <c r="G695" s="40">
        <v>22800</v>
      </c>
      <c r="H695" s="40">
        <v>0</v>
      </c>
    </row>
    <row r="696" spans="1:8" ht="14.25">
      <c r="A696" s="38" t="s">
        <v>3487</v>
      </c>
      <c r="B696" s="38" t="s">
        <v>3488</v>
      </c>
      <c r="C696" s="38" t="s">
        <v>3489</v>
      </c>
      <c r="D696" s="38" t="s">
        <v>3490</v>
      </c>
      <c r="E696" s="38" t="s">
        <v>3491</v>
      </c>
      <c r="F696" s="39" t="s">
        <v>47</v>
      </c>
      <c r="G696" s="40">
        <v>15431.33</v>
      </c>
      <c r="H696" s="40">
        <v>0</v>
      </c>
    </row>
    <row r="697" spans="1:8" ht="22.5">
      <c r="A697" s="38" t="s">
        <v>3492</v>
      </c>
      <c r="B697" s="38" t="s">
        <v>3493</v>
      </c>
      <c r="C697" s="38" t="s">
        <v>3494</v>
      </c>
      <c r="D697" s="38" t="s">
        <v>3495</v>
      </c>
      <c r="E697" s="38" t="s">
        <v>3496</v>
      </c>
      <c r="F697" s="39" t="s">
        <v>111</v>
      </c>
      <c r="G697" s="40">
        <v>20829.01</v>
      </c>
      <c r="H697" s="40">
        <v>0</v>
      </c>
    </row>
    <row r="698" spans="1:8" ht="22.5">
      <c r="A698" s="38" t="s">
        <v>3497</v>
      </c>
      <c r="B698" s="38" t="s">
        <v>3498</v>
      </c>
      <c r="C698" s="38" t="s">
        <v>3499</v>
      </c>
      <c r="D698" s="38" t="s">
        <v>3500</v>
      </c>
      <c r="E698" s="38" t="s">
        <v>3501</v>
      </c>
      <c r="F698" s="39" t="s">
        <v>145</v>
      </c>
      <c r="G698" s="40">
        <v>12685.2</v>
      </c>
      <c r="H698" s="40">
        <v>5.3</v>
      </c>
    </row>
    <row r="699" spans="1:8" ht="22.5">
      <c r="A699" s="38" t="s">
        <v>3502</v>
      </c>
      <c r="B699" s="38" t="s">
        <v>3503</v>
      </c>
      <c r="C699" s="38" t="s">
        <v>3504</v>
      </c>
      <c r="D699" s="38" t="s">
        <v>3505</v>
      </c>
      <c r="E699" s="38" t="s">
        <v>3506</v>
      </c>
      <c r="F699" s="39" t="s">
        <v>15</v>
      </c>
      <c r="G699" s="40">
        <v>58963.61</v>
      </c>
      <c r="H699" s="40">
        <v>30651.23</v>
      </c>
    </row>
    <row r="700" spans="1:8" ht="22.5">
      <c r="A700" s="38" t="s">
        <v>3507</v>
      </c>
      <c r="B700" s="38" t="s">
        <v>3508</v>
      </c>
      <c r="C700" s="38" t="s">
        <v>3509</v>
      </c>
      <c r="D700" s="38" t="s">
        <v>3510</v>
      </c>
      <c r="E700" s="38" t="s">
        <v>2190</v>
      </c>
      <c r="F700" s="39" t="s">
        <v>253</v>
      </c>
      <c r="G700" s="40">
        <v>34489.76</v>
      </c>
      <c r="H700" s="40">
        <v>0</v>
      </c>
    </row>
    <row r="701" spans="1:8" ht="14.25">
      <c r="A701" s="47" t="s">
        <v>3511</v>
      </c>
      <c r="B701" s="47" t="s">
        <v>3512</v>
      </c>
      <c r="C701" s="48" t="s">
        <v>3513</v>
      </c>
      <c r="D701" s="48" t="s">
        <v>3514</v>
      </c>
      <c r="E701" s="44" t="s">
        <v>3515</v>
      </c>
      <c r="F701" s="48" t="s">
        <v>36</v>
      </c>
      <c r="G701" s="49">
        <v>469.42</v>
      </c>
      <c r="H701" s="40">
        <v>0</v>
      </c>
    </row>
    <row r="702" spans="1:8" ht="22.5">
      <c r="A702" s="38" t="s">
        <v>3516</v>
      </c>
      <c r="B702" s="38" t="s">
        <v>3517</v>
      </c>
      <c r="C702" s="38" t="s">
        <v>3518</v>
      </c>
      <c r="D702" s="38" t="s">
        <v>3519</v>
      </c>
      <c r="E702" s="38" t="s">
        <v>3520</v>
      </c>
      <c r="F702" s="39" t="s">
        <v>3521</v>
      </c>
      <c r="G702" s="40">
        <v>872265.4</v>
      </c>
      <c r="H702" s="40">
        <v>0</v>
      </c>
    </row>
    <row r="703" spans="1:8" ht="14.25">
      <c r="A703" s="38" t="s">
        <v>3522</v>
      </c>
      <c r="B703" s="38" t="s">
        <v>3523</v>
      </c>
      <c r="C703" s="38" t="s">
        <v>3524</v>
      </c>
      <c r="D703" s="38" t="s">
        <v>3525</v>
      </c>
      <c r="E703" s="38" t="s">
        <v>3526</v>
      </c>
      <c r="F703" s="39" t="s">
        <v>53</v>
      </c>
      <c r="G703" s="40">
        <v>330</v>
      </c>
      <c r="H703" s="40">
        <v>90</v>
      </c>
    </row>
    <row r="704" spans="1:8" ht="22.5">
      <c r="A704" s="41" t="s">
        <v>3527</v>
      </c>
      <c r="B704" s="41" t="s">
        <v>3528</v>
      </c>
      <c r="C704" s="42" t="s">
        <v>3529</v>
      </c>
      <c r="D704" s="43" t="s">
        <v>3530</v>
      </c>
      <c r="E704" s="44" t="s">
        <v>3531</v>
      </c>
      <c r="F704" s="45" t="s">
        <v>36</v>
      </c>
      <c r="G704" s="46">
        <v>636</v>
      </c>
      <c r="H704" s="46">
        <v>636</v>
      </c>
    </row>
    <row r="705" spans="1:8" ht="14.25">
      <c r="A705" s="38" t="s">
        <v>3532</v>
      </c>
      <c r="B705" s="38" t="s">
        <v>3533</v>
      </c>
      <c r="C705" s="38" t="s">
        <v>3534</v>
      </c>
      <c r="D705" s="38" t="s">
        <v>3535</v>
      </c>
      <c r="E705" s="38" t="s">
        <v>3536</v>
      </c>
      <c r="F705" s="39" t="s">
        <v>15</v>
      </c>
      <c r="G705" s="40">
        <v>12941.93</v>
      </c>
      <c r="H705" s="40">
        <v>12941.93</v>
      </c>
    </row>
    <row r="706" spans="1:8" ht="22.5">
      <c r="A706" s="38" t="s">
        <v>3537</v>
      </c>
      <c r="B706" s="38" t="s">
        <v>3538</v>
      </c>
      <c r="C706" s="38" t="s">
        <v>3539</v>
      </c>
      <c r="D706" s="38" t="s">
        <v>3540</v>
      </c>
      <c r="E706" s="38" t="s">
        <v>3541</v>
      </c>
      <c r="F706" s="39" t="s">
        <v>111</v>
      </c>
      <c r="G706" s="40">
        <v>695.22</v>
      </c>
      <c r="H706" s="40">
        <v>695.22</v>
      </c>
    </row>
    <row r="707" spans="1:8" ht="33.75">
      <c r="A707" s="47" t="s">
        <v>3542</v>
      </c>
      <c r="B707" s="47" t="s">
        <v>3543</v>
      </c>
      <c r="C707" s="48" t="s">
        <v>3544</v>
      </c>
      <c r="D707" s="48" t="s">
        <v>3545</v>
      </c>
      <c r="E707" s="44" t="s">
        <v>3546</v>
      </c>
      <c r="F707" s="48" t="s">
        <v>36</v>
      </c>
      <c r="G707" s="49">
        <v>180</v>
      </c>
      <c r="H707" s="40">
        <v>0</v>
      </c>
    </row>
    <row r="708" spans="1:8" ht="14.25">
      <c r="A708" s="38" t="s">
        <v>3547</v>
      </c>
      <c r="B708" s="38" t="s">
        <v>3548</v>
      </c>
      <c r="C708" s="38" t="s">
        <v>3549</v>
      </c>
      <c r="D708" s="38" t="s">
        <v>3550</v>
      </c>
      <c r="E708" s="38" t="s">
        <v>2169</v>
      </c>
      <c r="F708" s="39" t="s">
        <v>3551</v>
      </c>
      <c r="G708" s="40">
        <v>176306.41</v>
      </c>
      <c r="H708" s="40">
        <v>0</v>
      </c>
    </row>
    <row r="709" spans="1:8" ht="14.25">
      <c r="A709" s="38" t="s">
        <v>3552</v>
      </c>
      <c r="B709" s="38" t="s">
        <v>3553</v>
      </c>
      <c r="C709" s="38" t="s">
        <v>3554</v>
      </c>
      <c r="D709" s="38" t="s">
        <v>3555</v>
      </c>
      <c r="E709" s="38" t="s">
        <v>3556</v>
      </c>
      <c r="F709" s="39" t="s">
        <v>47</v>
      </c>
      <c r="G709" s="40">
        <v>47289.29</v>
      </c>
      <c r="H709" s="40">
        <v>0</v>
      </c>
    </row>
    <row r="710" spans="1:8" ht="14.25">
      <c r="A710" s="38" t="s">
        <v>3557</v>
      </c>
      <c r="B710" s="38" t="s">
        <v>3558</v>
      </c>
      <c r="C710" s="38" t="s">
        <v>3559</v>
      </c>
      <c r="D710" s="38" t="s">
        <v>2629</v>
      </c>
      <c r="E710" s="38" t="s">
        <v>2630</v>
      </c>
      <c r="F710" s="39" t="s">
        <v>47</v>
      </c>
      <c r="G710" s="40">
        <v>10951.61</v>
      </c>
      <c r="H710" s="40">
        <v>0</v>
      </c>
    </row>
    <row r="711" spans="1:8" ht="22.5">
      <c r="A711" s="38" t="s">
        <v>3560</v>
      </c>
      <c r="B711" s="38" t="s">
        <v>3561</v>
      </c>
      <c r="C711" s="38" t="s">
        <v>3562</v>
      </c>
      <c r="D711" s="38" t="s">
        <v>3563</v>
      </c>
      <c r="E711" s="38" t="s">
        <v>3564</v>
      </c>
      <c r="F711" s="39" t="s">
        <v>53</v>
      </c>
      <c r="G711" s="40">
        <v>6445.47</v>
      </c>
      <c r="H711" s="40">
        <v>6445.47</v>
      </c>
    </row>
    <row r="712" spans="1:8" ht="22.5">
      <c r="A712" s="38" t="s">
        <v>3565</v>
      </c>
      <c r="B712" s="38" t="s">
        <v>3566</v>
      </c>
      <c r="C712" s="38" t="s">
        <v>3567</v>
      </c>
      <c r="D712" s="38" t="s">
        <v>3568</v>
      </c>
      <c r="E712" s="38" t="s">
        <v>3569</v>
      </c>
      <c r="F712" s="39" t="s">
        <v>53</v>
      </c>
      <c r="G712" s="40">
        <v>247.2</v>
      </c>
      <c r="H712" s="40">
        <v>0</v>
      </c>
    </row>
    <row r="713" spans="1:8" ht="14.25">
      <c r="A713" s="38" t="s">
        <v>3570</v>
      </c>
      <c r="B713" s="38" t="s">
        <v>3571</v>
      </c>
      <c r="C713" s="38" t="s">
        <v>3572</v>
      </c>
      <c r="D713" s="38" t="s">
        <v>3573</v>
      </c>
      <c r="E713" s="38" t="s">
        <v>3574</v>
      </c>
      <c r="F713" s="39" t="s">
        <v>53</v>
      </c>
      <c r="G713" s="40">
        <v>5396.89</v>
      </c>
      <c r="H713" s="40">
        <v>0</v>
      </c>
    </row>
    <row r="714" spans="1:8" ht="14.25">
      <c r="A714" s="41" t="s">
        <v>3575</v>
      </c>
      <c r="B714" s="41" t="s">
        <v>3576</v>
      </c>
      <c r="C714" s="42" t="s">
        <v>3577</v>
      </c>
      <c r="D714" s="43" t="s">
        <v>3578</v>
      </c>
      <c r="E714" s="44" t="s">
        <v>3579</v>
      </c>
      <c r="F714" s="45" t="s">
        <v>36</v>
      </c>
      <c r="G714" s="46">
        <v>79.19</v>
      </c>
      <c r="H714" s="46">
        <v>0</v>
      </c>
    </row>
    <row r="715" spans="1:8" ht="14.25">
      <c r="A715" s="38" t="s">
        <v>3580</v>
      </c>
      <c r="B715" s="38" t="s">
        <v>3581</v>
      </c>
      <c r="C715" s="38" t="s">
        <v>3582</v>
      </c>
      <c r="D715" s="38" t="s">
        <v>537</v>
      </c>
      <c r="E715" s="38" t="s">
        <v>3583</v>
      </c>
      <c r="F715" s="39" t="s">
        <v>1906</v>
      </c>
      <c r="G715" s="40">
        <v>1908</v>
      </c>
      <c r="H715" s="40">
        <v>0</v>
      </c>
    </row>
    <row r="716" spans="1:8" ht="22.5">
      <c r="A716" s="38" t="s">
        <v>3584</v>
      </c>
      <c r="B716" s="38" t="s">
        <v>3585</v>
      </c>
      <c r="C716" s="38" t="s">
        <v>3586</v>
      </c>
      <c r="D716" s="38" t="s">
        <v>3587</v>
      </c>
      <c r="E716" s="38" t="s">
        <v>3588</v>
      </c>
      <c r="F716" s="39" t="s">
        <v>15</v>
      </c>
      <c r="G716" s="40">
        <v>8493.71</v>
      </c>
      <c r="H716" s="40">
        <v>8493.71</v>
      </c>
    </row>
    <row r="717" spans="1:8" ht="14.25">
      <c r="A717" s="38" t="s">
        <v>3589</v>
      </c>
      <c r="B717" s="38" t="s">
        <v>3590</v>
      </c>
      <c r="C717" s="54" t="s">
        <v>3591</v>
      </c>
      <c r="D717" s="54" t="s">
        <v>3592</v>
      </c>
      <c r="E717" s="44" t="s">
        <v>3593</v>
      </c>
      <c r="F717" s="54" t="s">
        <v>36</v>
      </c>
      <c r="G717" s="40">
        <v>90</v>
      </c>
      <c r="H717" s="40">
        <v>0</v>
      </c>
    </row>
    <row r="718" spans="1:8" ht="14.25">
      <c r="A718" s="38" t="s">
        <v>3594</v>
      </c>
      <c r="B718" s="38" t="s">
        <v>3595</v>
      </c>
      <c r="C718" s="54" t="s">
        <v>3596</v>
      </c>
      <c r="D718" s="54" t="s">
        <v>3597</v>
      </c>
      <c r="E718" s="44" t="s">
        <v>3598</v>
      </c>
      <c r="F718" s="54" t="s">
        <v>36</v>
      </c>
      <c r="G718" s="40">
        <v>192</v>
      </c>
      <c r="H718" s="40">
        <v>96</v>
      </c>
    </row>
    <row r="719" spans="1:8" ht="22.5">
      <c r="A719" s="38" t="s">
        <v>3599</v>
      </c>
      <c r="B719" s="38" t="s">
        <v>3600</v>
      </c>
      <c r="C719" s="38" t="s">
        <v>3601</v>
      </c>
      <c r="D719" s="38" t="s">
        <v>3602</v>
      </c>
      <c r="E719" s="38" t="s">
        <v>3603</v>
      </c>
      <c r="F719" s="39" t="s">
        <v>47</v>
      </c>
      <c r="G719" s="40">
        <v>4917.79</v>
      </c>
      <c r="H719" s="40">
        <v>0</v>
      </c>
    </row>
    <row r="720" spans="1:8" ht="22.5">
      <c r="A720" s="38" t="s">
        <v>3604</v>
      </c>
      <c r="B720" s="38" t="s">
        <v>3605</v>
      </c>
      <c r="C720" s="38" t="s">
        <v>3606</v>
      </c>
      <c r="D720" s="38" t="s">
        <v>3607</v>
      </c>
      <c r="E720" s="38" t="s">
        <v>3608</v>
      </c>
      <c r="F720" s="39" t="s">
        <v>47</v>
      </c>
      <c r="G720" s="40">
        <v>5251.04</v>
      </c>
      <c r="H720" s="40">
        <v>0</v>
      </c>
    </row>
    <row r="721" spans="1:8" ht="14.25">
      <c r="A721" s="38" t="s">
        <v>3609</v>
      </c>
      <c r="B721" s="38" t="s">
        <v>3610</v>
      </c>
      <c r="C721" s="38" t="s">
        <v>3611</v>
      </c>
      <c r="D721" s="38" t="s">
        <v>3612</v>
      </c>
      <c r="E721" s="38" t="s">
        <v>3613</v>
      </c>
      <c r="F721" s="39" t="s">
        <v>253</v>
      </c>
      <c r="G721" s="40">
        <v>101789.18</v>
      </c>
      <c r="H721" s="40">
        <v>0</v>
      </c>
    </row>
    <row r="722" spans="1:8" ht="22.5">
      <c r="A722" s="38" t="s">
        <v>3614</v>
      </c>
      <c r="B722" s="38" t="s">
        <v>3615</v>
      </c>
      <c r="C722" s="38" t="s">
        <v>3616</v>
      </c>
      <c r="D722" s="38" t="s">
        <v>3617</v>
      </c>
      <c r="E722" s="38" t="s">
        <v>3618</v>
      </c>
      <c r="F722" s="39" t="s">
        <v>15</v>
      </c>
      <c r="G722" s="40">
        <v>33589.59</v>
      </c>
      <c r="H722" s="40">
        <v>0</v>
      </c>
    </row>
    <row r="723" spans="1:8" ht="22.5">
      <c r="A723" s="38" t="s">
        <v>3619</v>
      </c>
      <c r="B723" s="38" t="s">
        <v>3620</v>
      </c>
      <c r="C723" s="38" t="s">
        <v>3621</v>
      </c>
      <c r="D723" s="38" t="s">
        <v>3622</v>
      </c>
      <c r="E723" s="38" t="s">
        <v>3623</v>
      </c>
      <c r="F723" s="39" t="s">
        <v>212</v>
      </c>
      <c r="G723" s="40">
        <v>4200.85</v>
      </c>
      <c r="H723" s="40">
        <v>0</v>
      </c>
    </row>
    <row r="724" spans="1:8" ht="14.25">
      <c r="A724" s="38" t="s">
        <v>3624</v>
      </c>
      <c r="B724" s="38" t="s">
        <v>3625</v>
      </c>
      <c r="C724" s="38" t="s">
        <v>3626</v>
      </c>
      <c r="D724" s="38" t="s">
        <v>3627</v>
      </c>
      <c r="E724" s="38" t="s">
        <v>3628</v>
      </c>
      <c r="F724" s="39" t="s">
        <v>47</v>
      </c>
      <c r="G724" s="40">
        <v>52335.07</v>
      </c>
      <c r="H724" s="40">
        <v>0</v>
      </c>
    </row>
    <row r="725" spans="1:8" ht="14.25">
      <c r="A725" s="38" t="s">
        <v>3629</v>
      </c>
      <c r="B725" s="38" t="s">
        <v>3630</v>
      </c>
      <c r="C725" s="38" t="s">
        <v>3631</v>
      </c>
      <c r="D725" s="38" t="s">
        <v>3632</v>
      </c>
      <c r="E725" s="38" t="s">
        <v>3633</v>
      </c>
      <c r="F725" s="39" t="s">
        <v>218</v>
      </c>
      <c r="G725" s="40">
        <v>1169.96</v>
      </c>
      <c r="H725" s="40">
        <v>0</v>
      </c>
    </row>
    <row r="726" spans="1:8" ht="14.25">
      <c r="A726" s="38" t="s">
        <v>3634</v>
      </c>
      <c r="B726" s="38" t="s">
        <v>3635</v>
      </c>
      <c r="C726" s="38" t="s">
        <v>3636</v>
      </c>
      <c r="D726" s="38" t="s">
        <v>3637</v>
      </c>
      <c r="E726" s="38" t="s">
        <v>3638</v>
      </c>
      <c r="F726" s="39" t="s">
        <v>15</v>
      </c>
      <c r="G726" s="40">
        <v>100693</v>
      </c>
      <c r="H726" s="40">
        <v>0</v>
      </c>
    </row>
    <row r="727" spans="1:8" ht="14.25">
      <c r="A727" s="38" t="s">
        <v>3639</v>
      </c>
      <c r="B727" s="38" t="s">
        <v>3640</v>
      </c>
      <c r="C727" s="38" t="s">
        <v>3641</v>
      </c>
      <c r="D727" s="38" t="s">
        <v>3642</v>
      </c>
      <c r="E727" s="38" t="s">
        <v>3643</v>
      </c>
      <c r="F727" s="39" t="s">
        <v>47</v>
      </c>
      <c r="G727" s="40">
        <v>340494.46</v>
      </c>
      <c r="H727" s="40">
        <v>0</v>
      </c>
    </row>
    <row r="728" spans="1:8" ht="14.25">
      <c r="A728" s="38" t="s">
        <v>3644</v>
      </c>
      <c r="B728" s="38" t="s">
        <v>3645</v>
      </c>
      <c r="C728" s="38" t="s">
        <v>3646</v>
      </c>
      <c r="D728" s="38" t="s">
        <v>3647</v>
      </c>
      <c r="E728" s="38" t="s">
        <v>3648</v>
      </c>
      <c r="F728" s="39" t="s">
        <v>15</v>
      </c>
      <c r="G728" s="40">
        <v>4808.87</v>
      </c>
      <c r="H728" s="40">
        <v>0</v>
      </c>
    </row>
    <row r="729" spans="1:8" ht="14.25">
      <c r="A729" s="38" t="s">
        <v>3649</v>
      </c>
      <c r="B729" s="38" t="s">
        <v>3650</v>
      </c>
      <c r="C729" s="38" t="s">
        <v>3651</v>
      </c>
      <c r="D729" s="38" t="s">
        <v>3652</v>
      </c>
      <c r="E729" s="38" t="s">
        <v>3653</v>
      </c>
      <c r="F729" s="39" t="s">
        <v>47</v>
      </c>
      <c r="G729" s="40">
        <v>4114.8</v>
      </c>
      <c r="H729" s="40">
        <v>0</v>
      </c>
    </row>
    <row r="730" spans="1:8" ht="14.25">
      <c r="A730" s="38" t="s">
        <v>3654</v>
      </c>
      <c r="B730" s="38" t="s">
        <v>3655</v>
      </c>
      <c r="C730" s="38" t="s">
        <v>3656</v>
      </c>
      <c r="D730" s="38" t="s">
        <v>3657</v>
      </c>
      <c r="E730" s="38" t="s">
        <v>3658</v>
      </c>
      <c r="F730" s="39" t="s">
        <v>186</v>
      </c>
      <c r="G730" s="40">
        <v>117334.47</v>
      </c>
      <c r="H730" s="40">
        <v>0</v>
      </c>
    </row>
    <row r="731" spans="1:8" ht="22.5">
      <c r="A731" s="38" t="s">
        <v>3659</v>
      </c>
      <c r="B731" s="38" t="s">
        <v>3660</v>
      </c>
      <c r="C731" s="38" t="s">
        <v>3661</v>
      </c>
      <c r="D731" s="38" t="s">
        <v>3662</v>
      </c>
      <c r="E731" s="38" t="s">
        <v>3663</v>
      </c>
      <c r="F731" s="39" t="s">
        <v>15</v>
      </c>
      <c r="G731" s="40">
        <v>28968.52</v>
      </c>
      <c r="H731" s="40">
        <v>0</v>
      </c>
    </row>
    <row r="732" spans="1:8" ht="22.5">
      <c r="A732" s="38" t="s">
        <v>3664</v>
      </c>
      <c r="B732" s="38" t="s">
        <v>3665</v>
      </c>
      <c r="C732" s="38" t="s">
        <v>3666</v>
      </c>
      <c r="D732" s="38" t="s">
        <v>3667</v>
      </c>
      <c r="E732" s="38" t="s">
        <v>3668</v>
      </c>
      <c r="F732" s="39" t="s">
        <v>15</v>
      </c>
      <c r="G732" s="40">
        <v>82940.87</v>
      </c>
      <c r="H732" s="40">
        <v>82940.87</v>
      </c>
    </row>
    <row r="733" spans="1:8" ht="14.25">
      <c r="A733" s="38" t="s">
        <v>3669</v>
      </c>
      <c r="B733" s="38" t="s">
        <v>3670</v>
      </c>
      <c r="C733" s="38" t="s">
        <v>3671</v>
      </c>
      <c r="D733" s="38" t="s">
        <v>3672</v>
      </c>
      <c r="E733" s="38" t="s">
        <v>3673</v>
      </c>
      <c r="F733" s="39" t="s">
        <v>615</v>
      </c>
      <c r="G733" s="40">
        <v>284092.87</v>
      </c>
      <c r="H733" s="40">
        <v>0</v>
      </c>
    </row>
    <row r="734" spans="1:8" ht="14.25">
      <c r="A734" s="38" t="s">
        <v>3674</v>
      </c>
      <c r="B734" s="38" t="s">
        <v>3675</v>
      </c>
      <c r="C734" s="38" t="s">
        <v>3676</v>
      </c>
      <c r="D734" s="38" t="s">
        <v>3677</v>
      </c>
      <c r="E734" s="38" t="s">
        <v>3678</v>
      </c>
      <c r="F734" s="39" t="s">
        <v>53</v>
      </c>
      <c r="G734" s="40">
        <v>1600</v>
      </c>
      <c r="H734" s="40">
        <v>1600</v>
      </c>
    </row>
    <row r="735" spans="1:8" ht="14.25">
      <c r="A735" s="38" t="s">
        <v>3679</v>
      </c>
      <c r="B735" s="38" t="s">
        <v>3680</v>
      </c>
      <c r="C735" s="38" t="s">
        <v>3681</v>
      </c>
      <c r="D735" s="38" t="s">
        <v>3682</v>
      </c>
      <c r="E735" s="38" t="s">
        <v>3683</v>
      </c>
      <c r="F735" s="39" t="s">
        <v>111</v>
      </c>
      <c r="G735" s="40">
        <v>264084.69</v>
      </c>
      <c r="H735" s="40">
        <v>0</v>
      </c>
    </row>
    <row r="736" spans="1:8" ht="22.5">
      <c r="A736" s="52" t="s">
        <v>3684</v>
      </c>
      <c r="B736" s="53" t="s">
        <v>3685</v>
      </c>
      <c r="C736" s="54" t="s">
        <v>3686</v>
      </c>
      <c r="D736" s="54" t="s">
        <v>3687</v>
      </c>
      <c r="E736" s="44" t="s">
        <v>3688</v>
      </c>
      <c r="F736" s="54" t="s">
        <v>36</v>
      </c>
      <c r="G736" s="40">
        <v>150</v>
      </c>
      <c r="H736" s="40">
        <v>0</v>
      </c>
    </row>
    <row r="737" spans="1:8" ht="22.5">
      <c r="A737" s="52" t="s">
        <v>3689</v>
      </c>
      <c r="B737" s="53" t="s">
        <v>3690</v>
      </c>
      <c r="C737" s="54" t="s">
        <v>3691</v>
      </c>
      <c r="D737" s="54" t="s">
        <v>3692</v>
      </c>
      <c r="E737" s="44" t="s">
        <v>3693</v>
      </c>
      <c r="F737" s="54" t="s">
        <v>36</v>
      </c>
      <c r="G737" s="40">
        <v>30</v>
      </c>
      <c r="H737" s="40">
        <v>0</v>
      </c>
    </row>
    <row r="738" spans="1:8" ht="22.5">
      <c r="A738" s="38" t="s">
        <v>3694</v>
      </c>
      <c r="B738" s="38" t="s">
        <v>3695</v>
      </c>
      <c r="C738" s="38" t="s">
        <v>3696</v>
      </c>
      <c r="D738" s="38" t="s">
        <v>3697</v>
      </c>
      <c r="E738" s="38" t="s">
        <v>3698</v>
      </c>
      <c r="F738" s="39" t="s">
        <v>53</v>
      </c>
      <c r="G738" s="40">
        <v>43725.13</v>
      </c>
      <c r="H738" s="40">
        <v>0</v>
      </c>
    </row>
    <row r="739" spans="1:8" ht="14.25">
      <c r="A739" s="38" t="s">
        <v>3699</v>
      </c>
      <c r="B739" s="38" t="s">
        <v>3700</v>
      </c>
      <c r="C739" s="38" t="s">
        <v>3701</v>
      </c>
      <c r="D739" s="38" t="s">
        <v>3702</v>
      </c>
      <c r="E739" s="38" t="s">
        <v>3703</v>
      </c>
      <c r="F739" s="39" t="s">
        <v>15</v>
      </c>
      <c r="G739" s="40">
        <v>923.23</v>
      </c>
      <c r="H739" s="40">
        <v>0</v>
      </c>
    </row>
    <row r="740" spans="1:8" ht="14.25">
      <c r="A740" s="38" t="s">
        <v>3704</v>
      </c>
      <c r="B740" s="38" t="s">
        <v>3705</v>
      </c>
      <c r="C740" s="38" t="s">
        <v>3706</v>
      </c>
      <c r="D740" s="38" t="s">
        <v>3707</v>
      </c>
      <c r="E740" s="38" t="s">
        <v>3708</v>
      </c>
      <c r="F740" s="39" t="s">
        <v>801</v>
      </c>
      <c r="G740" s="40">
        <v>83</v>
      </c>
      <c r="H740" s="40">
        <v>83</v>
      </c>
    </row>
    <row r="741" spans="1:8" ht="22.5">
      <c r="A741" s="38" t="s">
        <v>3709</v>
      </c>
      <c r="B741" s="38" t="s">
        <v>3710</v>
      </c>
      <c r="C741" s="38" t="s">
        <v>3711</v>
      </c>
      <c r="D741" s="38" t="s">
        <v>3712</v>
      </c>
      <c r="E741" s="38" t="s">
        <v>3713</v>
      </c>
      <c r="F741" s="39" t="s">
        <v>53</v>
      </c>
      <c r="G741" s="40">
        <v>193425.98</v>
      </c>
      <c r="H741" s="40">
        <v>193425.98</v>
      </c>
    </row>
    <row r="742" spans="1:8" ht="14.25">
      <c r="A742" s="38" t="s">
        <v>3714</v>
      </c>
      <c r="B742" s="38" t="s">
        <v>3715</v>
      </c>
      <c r="C742" s="38" t="s">
        <v>3716</v>
      </c>
      <c r="D742" s="38" t="s">
        <v>3717</v>
      </c>
      <c r="E742" s="38" t="s">
        <v>795</v>
      </c>
      <c r="F742" s="39" t="s">
        <v>53</v>
      </c>
      <c r="G742" s="40">
        <v>25</v>
      </c>
      <c r="H742" s="40">
        <v>25</v>
      </c>
    </row>
    <row r="743" spans="1:8" ht="14.25">
      <c r="A743" s="38" t="s">
        <v>3718</v>
      </c>
      <c r="B743" s="38" t="s">
        <v>3719</v>
      </c>
      <c r="C743" s="38" t="s">
        <v>3720</v>
      </c>
      <c r="D743" s="38" t="s">
        <v>3721</v>
      </c>
      <c r="E743" s="38" t="s">
        <v>3722</v>
      </c>
      <c r="F743" s="39" t="s">
        <v>47</v>
      </c>
      <c r="G743" s="40">
        <v>17150.45</v>
      </c>
      <c r="H743" s="40">
        <v>0</v>
      </c>
    </row>
    <row r="744" spans="1:8" ht="14.25">
      <c r="A744" s="38" t="s">
        <v>3723</v>
      </c>
      <c r="B744" s="38" t="s">
        <v>3724</v>
      </c>
      <c r="C744" s="38" t="s">
        <v>3725</v>
      </c>
      <c r="D744" s="38" t="s">
        <v>3726</v>
      </c>
      <c r="E744" s="38" t="s">
        <v>3727</v>
      </c>
      <c r="F744" s="39" t="s">
        <v>253</v>
      </c>
      <c r="G744" s="40">
        <v>4445</v>
      </c>
      <c r="H744" s="40">
        <v>0</v>
      </c>
    </row>
    <row r="745" spans="1:8" ht="14.25">
      <c r="A745" s="47" t="s">
        <v>3728</v>
      </c>
      <c r="B745" s="47" t="s">
        <v>3729</v>
      </c>
      <c r="C745" s="48" t="s">
        <v>3730</v>
      </c>
      <c r="D745" s="48" t="s">
        <v>3731</v>
      </c>
      <c r="E745" s="44" t="s">
        <v>3732</v>
      </c>
      <c r="F745" s="48" t="s">
        <v>36</v>
      </c>
      <c r="G745" s="49">
        <v>30</v>
      </c>
      <c r="H745" s="49">
        <v>30</v>
      </c>
    </row>
    <row r="746" spans="1:8" ht="22.5">
      <c r="A746" s="47" t="s">
        <v>3733</v>
      </c>
      <c r="B746" s="47" t="s">
        <v>3734</v>
      </c>
      <c r="C746" s="48" t="s">
        <v>3735</v>
      </c>
      <c r="D746" s="48" t="s">
        <v>3736</v>
      </c>
      <c r="E746" s="44" t="s">
        <v>3737</v>
      </c>
      <c r="F746" s="48" t="s">
        <v>36</v>
      </c>
      <c r="G746" s="49">
        <v>37.2</v>
      </c>
      <c r="H746" s="40">
        <v>0</v>
      </c>
    </row>
    <row r="747" spans="1:8" ht="22.5">
      <c r="A747" s="41" t="s">
        <v>3738</v>
      </c>
      <c r="B747" s="41" t="s">
        <v>3739</v>
      </c>
      <c r="C747" s="42" t="s">
        <v>3740</v>
      </c>
      <c r="D747" s="43" t="s">
        <v>3741</v>
      </c>
      <c r="E747" s="44" t="s">
        <v>3742</v>
      </c>
      <c r="F747" s="45" t="s">
        <v>36</v>
      </c>
      <c r="G747" s="46">
        <v>656.44</v>
      </c>
      <c r="H747" s="46">
        <v>0</v>
      </c>
    </row>
    <row r="748" spans="1:8" ht="14.25">
      <c r="A748" s="38" t="s">
        <v>3743</v>
      </c>
      <c r="B748" s="38" t="s">
        <v>3744</v>
      </c>
      <c r="C748" s="38" t="s">
        <v>3745</v>
      </c>
      <c r="D748" s="38" t="s">
        <v>3746</v>
      </c>
      <c r="E748" s="38" t="s">
        <v>3747</v>
      </c>
      <c r="F748" s="39" t="s">
        <v>111</v>
      </c>
      <c r="G748" s="40">
        <v>10244.84</v>
      </c>
      <c r="H748" s="40">
        <v>0</v>
      </c>
    </row>
    <row r="749" spans="1:8" ht="22.5">
      <c r="A749" s="38" t="s">
        <v>3748</v>
      </c>
      <c r="B749" s="38" t="s">
        <v>3749</v>
      </c>
      <c r="C749" s="38" t="s">
        <v>3750</v>
      </c>
      <c r="D749" s="38" t="s">
        <v>3751</v>
      </c>
      <c r="E749" s="38" t="s">
        <v>2858</v>
      </c>
      <c r="F749" s="39" t="s">
        <v>145</v>
      </c>
      <c r="G749" s="40">
        <v>279171.25</v>
      </c>
      <c r="H749" s="40">
        <v>29001.33</v>
      </c>
    </row>
    <row r="750" spans="1:8" ht="22.5">
      <c r="A750" s="38" t="s">
        <v>3752</v>
      </c>
      <c r="B750" s="38" t="s">
        <v>3753</v>
      </c>
      <c r="C750" s="38" t="s">
        <v>3754</v>
      </c>
      <c r="D750" s="38" t="s">
        <v>3755</v>
      </c>
      <c r="E750" s="38" t="s">
        <v>3756</v>
      </c>
      <c r="F750" s="39" t="s">
        <v>53</v>
      </c>
      <c r="G750" s="40">
        <v>1231.9</v>
      </c>
      <c r="H750" s="40">
        <v>1231.9</v>
      </c>
    </row>
    <row r="751" spans="1:8" ht="22.5">
      <c r="A751" s="38" t="s">
        <v>3757</v>
      </c>
      <c r="B751" s="38" t="s">
        <v>3758</v>
      </c>
      <c r="C751" s="38" t="s">
        <v>3759</v>
      </c>
      <c r="D751" s="38" t="s">
        <v>3760</v>
      </c>
      <c r="E751" s="38" t="s">
        <v>3761</v>
      </c>
      <c r="F751" s="39" t="s">
        <v>290</v>
      </c>
      <c r="G751" s="40">
        <v>8256.19</v>
      </c>
      <c r="H751" s="40">
        <v>0</v>
      </c>
    </row>
    <row r="752" spans="1:8" ht="14.25">
      <c r="A752" s="52" t="s">
        <v>3762</v>
      </c>
      <c r="B752" s="53" t="s">
        <v>3763</v>
      </c>
      <c r="C752" s="54" t="s">
        <v>3764</v>
      </c>
      <c r="D752" s="54" t="s">
        <v>3765</v>
      </c>
      <c r="E752" s="44" t="s">
        <v>3766</v>
      </c>
      <c r="F752" s="54" t="s">
        <v>36</v>
      </c>
      <c r="G752" s="40">
        <v>4.23</v>
      </c>
      <c r="H752" s="40">
        <v>4.23</v>
      </c>
    </row>
    <row r="753" spans="1:8" ht="14.25">
      <c r="A753" s="38" t="s">
        <v>3767</v>
      </c>
      <c r="B753" s="38" t="s">
        <v>3768</v>
      </c>
      <c r="C753" s="38" t="s">
        <v>3769</v>
      </c>
      <c r="D753" s="38" t="s">
        <v>3770</v>
      </c>
      <c r="E753" s="38" t="s">
        <v>3771</v>
      </c>
      <c r="F753" s="39" t="s">
        <v>15</v>
      </c>
      <c r="G753" s="40">
        <v>23887.03</v>
      </c>
      <c r="H753" s="40">
        <v>0</v>
      </c>
    </row>
    <row r="754" spans="1:8" ht="14.25">
      <c r="A754" s="47" t="s">
        <v>3772</v>
      </c>
      <c r="B754" s="47" t="s">
        <v>3773</v>
      </c>
      <c r="C754" s="50" t="s">
        <v>3774</v>
      </c>
      <c r="D754" s="50" t="s">
        <v>3775</v>
      </c>
      <c r="E754" s="44" t="s">
        <v>3776</v>
      </c>
      <c r="F754" s="48" t="s">
        <v>36</v>
      </c>
      <c r="G754" s="49">
        <v>60</v>
      </c>
      <c r="H754" s="51">
        <v>60</v>
      </c>
    </row>
    <row r="755" spans="1:8" ht="14.25">
      <c r="A755" s="38" t="s">
        <v>3777</v>
      </c>
      <c r="B755" s="38" t="s">
        <v>3778</v>
      </c>
      <c r="C755" s="38" t="s">
        <v>3779</v>
      </c>
      <c r="D755" s="38" t="s">
        <v>3780</v>
      </c>
      <c r="E755" s="38" t="s">
        <v>3781</v>
      </c>
      <c r="F755" s="39" t="s">
        <v>47</v>
      </c>
      <c r="G755" s="40">
        <v>4481.35</v>
      </c>
      <c r="H755" s="40">
        <v>0</v>
      </c>
    </row>
    <row r="756" spans="1:8" ht="22.5">
      <c r="A756" s="38" t="s">
        <v>3782</v>
      </c>
      <c r="B756" s="38" t="s">
        <v>3783</v>
      </c>
      <c r="C756" s="38" t="s">
        <v>3784</v>
      </c>
      <c r="D756" s="38" t="s">
        <v>3785</v>
      </c>
      <c r="E756" s="38" t="s">
        <v>3786</v>
      </c>
      <c r="F756" s="39" t="s">
        <v>105</v>
      </c>
      <c r="G756" s="40">
        <v>532413.88</v>
      </c>
      <c r="H756" s="40">
        <v>1008</v>
      </c>
    </row>
    <row r="757" spans="1:8" ht="14.25">
      <c r="A757" s="38" t="s">
        <v>3787</v>
      </c>
      <c r="B757" s="38" t="s">
        <v>3788</v>
      </c>
      <c r="C757" s="38" t="s">
        <v>3789</v>
      </c>
      <c r="D757" s="38" t="s">
        <v>3790</v>
      </c>
      <c r="E757" s="38" t="s">
        <v>3791</v>
      </c>
      <c r="F757" s="39" t="s">
        <v>3792</v>
      </c>
      <c r="G757" s="40">
        <v>934.28</v>
      </c>
      <c r="H757" s="40">
        <v>0</v>
      </c>
    </row>
    <row r="758" spans="1:8" ht="14.25">
      <c r="A758" s="38" t="s">
        <v>3793</v>
      </c>
      <c r="B758" s="38" t="s">
        <v>3794</v>
      </c>
      <c r="C758" s="38" t="s">
        <v>3795</v>
      </c>
      <c r="D758" s="38" t="s">
        <v>3796</v>
      </c>
      <c r="E758" s="38" t="s">
        <v>3797</v>
      </c>
      <c r="F758" s="39" t="s">
        <v>47</v>
      </c>
      <c r="G758" s="40">
        <v>31536.21</v>
      </c>
      <c r="H758" s="40">
        <v>7979.44</v>
      </c>
    </row>
    <row r="759" spans="1:8" ht="22.5">
      <c r="A759" s="38" t="s">
        <v>3798</v>
      </c>
      <c r="B759" s="38" t="s">
        <v>3799</v>
      </c>
      <c r="C759" s="38" t="s">
        <v>3800</v>
      </c>
      <c r="D759" s="38" t="s">
        <v>3801</v>
      </c>
      <c r="E759" s="38" t="s">
        <v>3802</v>
      </c>
      <c r="F759" s="39" t="s">
        <v>47</v>
      </c>
      <c r="G759" s="40">
        <v>83986.99</v>
      </c>
      <c r="H759" s="40">
        <v>0</v>
      </c>
    </row>
    <row r="760" spans="1:8" ht="14.25">
      <c r="A760" s="38" t="s">
        <v>3803</v>
      </c>
      <c r="B760" s="38" t="s">
        <v>3804</v>
      </c>
      <c r="C760" s="38" t="s">
        <v>3805</v>
      </c>
      <c r="D760" s="38" t="s">
        <v>3806</v>
      </c>
      <c r="E760" s="38" t="s">
        <v>3807</v>
      </c>
      <c r="F760" s="39" t="s">
        <v>53</v>
      </c>
      <c r="G760" s="40">
        <v>980</v>
      </c>
      <c r="H760" s="40">
        <v>980</v>
      </c>
    </row>
    <row r="761" spans="1:8" ht="14.25">
      <c r="A761" s="38" t="s">
        <v>3808</v>
      </c>
      <c r="B761" s="38" t="s">
        <v>3809</v>
      </c>
      <c r="C761" s="38" t="s">
        <v>3810</v>
      </c>
      <c r="D761" s="38" t="s">
        <v>3811</v>
      </c>
      <c r="E761" s="38" t="s">
        <v>3812</v>
      </c>
      <c r="F761" s="39" t="s">
        <v>15</v>
      </c>
      <c r="G761" s="40">
        <v>29934.09</v>
      </c>
      <c r="H761" s="40">
        <v>29934.09</v>
      </c>
    </row>
    <row r="762" spans="1:8" ht="14.25">
      <c r="A762" s="38" t="s">
        <v>3813</v>
      </c>
      <c r="B762" s="38" t="s">
        <v>3814</v>
      </c>
      <c r="C762" s="38" t="s">
        <v>3815</v>
      </c>
      <c r="D762" s="38" t="s">
        <v>3816</v>
      </c>
      <c r="E762" s="38" t="s">
        <v>3817</v>
      </c>
      <c r="F762" s="39" t="s">
        <v>3818</v>
      </c>
      <c r="G762" s="40">
        <v>294533.97</v>
      </c>
      <c r="H762" s="40">
        <v>0</v>
      </c>
    </row>
    <row r="763" spans="1:8" ht="14.25">
      <c r="A763" s="38" t="s">
        <v>3819</v>
      </c>
      <c r="B763" s="38" t="s">
        <v>3820</v>
      </c>
      <c r="C763" s="38" t="s">
        <v>3821</v>
      </c>
      <c r="D763" s="38" t="s">
        <v>3822</v>
      </c>
      <c r="E763" s="38" t="s">
        <v>3823</v>
      </c>
      <c r="F763" s="39" t="s">
        <v>53</v>
      </c>
      <c r="G763" s="40">
        <v>100</v>
      </c>
      <c r="H763" s="40">
        <v>0</v>
      </c>
    </row>
    <row r="764" spans="1:8" ht="22.5">
      <c r="A764" s="38" t="s">
        <v>3824</v>
      </c>
      <c r="B764" s="38" t="s">
        <v>3825</v>
      </c>
      <c r="C764" s="38" t="s">
        <v>3826</v>
      </c>
      <c r="D764" s="38" t="s">
        <v>3827</v>
      </c>
      <c r="E764" s="38" t="s">
        <v>3828</v>
      </c>
      <c r="F764" s="39" t="s">
        <v>15</v>
      </c>
      <c r="G764" s="40">
        <v>2127.34</v>
      </c>
      <c r="H764" s="40">
        <v>0</v>
      </c>
    </row>
    <row r="765" spans="1:8" ht="22.5">
      <c r="A765" s="38" t="s">
        <v>3829</v>
      </c>
      <c r="B765" s="38" t="s">
        <v>3830</v>
      </c>
      <c r="C765" s="38" t="s">
        <v>3831</v>
      </c>
      <c r="D765" s="38" t="s">
        <v>3832</v>
      </c>
      <c r="E765" s="38" t="s">
        <v>3833</v>
      </c>
      <c r="F765" s="39" t="s">
        <v>53</v>
      </c>
      <c r="G765" s="40">
        <v>150</v>
      </c>
      <c r="H765" s="40">
        <v>0</v>
      </c>
    </row>
    <row r="766" spans="1:8" ht="22.5">
      <c r="A766" s="38" t="s">
        <v>3834</v>
      </c>
      <c r="B766" s="38" t="s">
        <v>3835</v>
      </c>
      <c r="C766" s="38" t="s">
        <v>3836</v>
      </c>
      <c r="D766" s="38" t="s">
        <v>3837</v>
      </c>
      <c r="E766" s="38" t="s">
        <v>3838</v>
      </c>
      <c r="F766" s="39" t="s">
        <v>47</v>
      </c>
      <c r="G766" s="40">
        <v>29265.44</v>
      </c>
      <c r="H766" s="40">
        <v>0</v>
      </c>
    </row>
    <row r="767" spans="1:8" ht="14.25">
      <c r="A767" s="38" t="s">
        <v>3839</v>
      </c>
      <c r="B767" s="38" t="s">
        <v>3840</v>
      </c>
      <c r="C767" s="38" t="s">
        <v>3841</v>
      </c>
      <c r="D767" s="38" t="s">
        <v>3842</v>
      </c>
      <c r="E767" s="38" t="s">
        <v>3843</v>
      </c>
      <c r="F767" s="39" t="s">
        <v>111</v>
      </c>
      <c r="G767" s="40">
        <v>6295.36</v>
      </c>
      <c r="H767" s="40">
        <v>0</v>
      </c>
    </row>
    <row r="768" spans="1:8" ht="14.25">
      <c r="A768" s="52" t="s">
        <v>3844</v>
      </c>
      <c r="B768" s="53" t="s">
        <v>3845</v>
      </c>
      <c r="C768" s="54" t="s">
        <v>3846</v>
      </c>
      <c r="D768" s="54" t="s">
        <v>3847</v>
      </c>
      <c r="E768" s="44" t="s">
        <v>2325</v>
      </c>
      <c r="F768" s="54" t="s">
        <v>36</v>
      </c>
      <c r="G768" s="40">
        <v>5878.96</v>
      </c>
      <c r="H768" s="40">
        <v>0</v>
      </c>
    </row>
    <row r="769" spans="1:8" ht="14.25">
      <c r="A769" s="38" t="s">
        <v>3848</v>
      </c>
      <c r="B769" s="38" t="s">
        <v>3849</v>
      </c>
      <c r="C769" s="38" t="s">
        <v>3850</v>
      </c>
      <c r="D769" s="38" t="s">
        <v>3851</v>
      </c>
      <c r="E769" s="38" t="s">
        <v>3852</v>
      </c>
      <c r="F769" s="39" t="s">
        <v>111</v>
      </c>
      <c r="G769" s="40">
        <v>800</v>
      </c>
      <c r="H769" s="40">
        <v>0</v>
      </c>
    </row>
    <row r="770" spans="1:8" ht="14.25">
      <c r="A770" s="38" t="s">
        <v>3853</v>
      </c>
      <c r="B770" s="38" t="s">
        <v>3854</v>
      </c>
      <c r="C770" s="38" t="s">
        <v>3855</v>
      </c>
      <c r="D770" s="38" t="s">
        <v>3856</v>
      </c>
      <c r="E770" s="38" t="s">
        <v>3857</v>
      </c>
      <c r="F770" s="39" t="s">
        <v>111</v>
      </c>
      <c r="G770" s="40">
        <v>60119.7</v>
      </c>
      <c r="H770" s="40">
        <v>0</v>
      </c>
    </row>
    <row r="771" spans="1:8" ht="14.25">
      <c r="A771" s="38" t="s">
        <v>3858</v>
      </c>
      <c r="B771" s="38" t="s">
        <v>3859</v>
      </c>
      <c r="C771" s="38" t="s">
        <v>3860</v>
      </c>
      <c r="D771" s="38" t="s">
        <v>3861</v>
      </c>
      <c r="E771" s="38" t="s">
        <v>3862</v>
      </c>
      <c r="F771" s="39" t="s">
        <v>212</v>
      </c>
      <c r="G771" s="40">
        <v>195.3</v>
      </c>
      <c r="H771" s="40">
        <v>0</v>
      </c>
    </row>
    <row r="772" spans="1:8" ht="14.25">
      <c r="A772" s="41" t="s">
        <v>3863</v>
      </c>
      <c r="B772" s="41" t="s">
        <v>3864</v>
      </c>
      <c r="C772" s="42" t="s">
        <v>3865</v>
      </c>
      <c r="D772" s="43" t="s">
        <v>3866</v>
      </c>
      <c r="E772" s="44" t="s">
        <v>3867</v>
      </c>
      <c r="F772" s="45" t="s">
        <v>36</v>
      </c>
      <c r="G772" s="46">
        <v>4036.45</v>
      </c>
      <c r="H772" s="46">
        <v>0</v>
      </c>
    </row>
    <row r="773" spans="1:8" ht="22.5">
      <c r="A773" s="38" t="s">
        <v>3868</v>
      </c>
      <c r="B773" s="38" t="s">
        <v>3869</v>
      </c>
      <c r="C773" s="38" t="s">
        <v>3870</v>
      </c>
      <c r="D773" s="38" t="s">
        <v>3871</v>
      </c>
      <c r="E773" s="38" t="s">
        <v>3872</v>
      </c>
      <c r="F773" s="39" t="s">
        <v>615</v>
      </c>
      <c r="G773" s="40">
        <v>8764.87</v>
      </c>
      <c r="H773" s="40">
        <v>841.43</v>
      </c>
    </row>
    <row r="774" spans="1:8" ht="22.5">
      <c r="A774" s="38" t="s">
        <v>3873</v>
      </c>
      <c r="B774" s="38" t="s">
        <v>3874</v>
      </c>
      <c r="C774" s="38" t="s">
        <v>3875</v>
      </c>
      <c r="D774" s="38" t="s">
        <v>3876</v>
      </c>
      <c r="E774" s="38" t="s">
        <v>3877</v>
      </c>
      <c r="F774" s="39" t="s">
        <v>1719</v>
      </c>
      <c r="G774" s="40">
        <v>22901.24</v>
      </c>
      <c r="H774" s="40">
        <v>0</v>
      </c>
    </row>
    <row r="775" spans="1:8" ht="22.5">
      <c r="A775" s="41" t="s">
        <v>3878</v>
      </c>
      <c r="B775" s="41" t="s">
        <v>3879</v>
      </c>
      <c r="C775" s="42" t="s">
        <v>3880</v>
      </c>
      <c r="D775" s="43" t="s">
        <v>3881</v>
      </c>
      <c r="E775" s="44" t="s">
        <v>3882</v>
      </c>
      <c r="F775" s="45" t="s">
        <v>36</v>
      </c>
      <c r="G775" s="46">
        <v>60</v>
      </c>
      <c r="H775" s="46">
        <v>60</v>
      </c>
    </row>
    <row r="776" spans="1:8" ht="22.5">
      <c r="A776" s="41" t="s">
        <v>3883</v>
      </c>
      <c r="B776" s="41" t="s">
        <v>3884</v>
      </c>
      <c r="C776" s="42" t="s">
        <v>3885</v>
      </c>
      <c r="D776" s="43" t="s">
        <v>3886</v>
      </c>
      <c r="E776" s="44" t="s">
        <v>3887</v>
      </c>
      <c r="F776" s="45" t="s">
        <v>36</v>
      </c>
      <c r="G776" s="46">
        <v>115.2</v>
      </c>
      <c r="H776" s="46">
        <v>0</v>
      </c>
    </row>
    <row r="777" spans="1:8" ht="14.25">
      <c r="A777" s="38" t="s">
        <v>3888</v>
      </c>
      <c r="B777" s="38" t="s">
        <v>3889</v>
      </c>
      <c r="C777" s="38" t="s">
        <v>3890</v>
      </c>
      <c r="D777" s="38" t="s">
        <v>3891</v>
      </c>
      <c r="E777" s="38" t="s">
        <v>3892</v>
      </c>
      <c r="F777" s="39" t="s">
        <v>15</v>
      </c>
      <c r="G777" s="40">
        <v>218867.16</v>
      </c>
      <c r="H777" s="40">
        <v>151654.54</v>
      </c>
    </row>
    <row r="778" spans="1:8" ht="22.5">
      <c r="A778" s="38" t="s">
        <v>3893</v>
      </c>
      <c r="B778" s="38" t="s">
        <v>3894</v>
      </c>
      <c r="C778" s="54" t="s">
        <v>3895</v>
      </c>
      <c r="D778" s="54" t="s">
        <v>3896</v>
      </c>
      <c r="E778" s="44" t="s">
        <v>3897</v>
      </c>
      <c r="F778" s="54" t="s">
        <v>36</v>
      </c>
      <c r="G778" s="40">
        <v>4873.71</v>
      </c>
      <c r="H778" s="40">
        <v>0</v>
      </c>
    </row>
    <row r="779" spans="1:8" ht="14.25">
      <c r="A779" s="38" t="s">
        <v>3898</v>
      </c>
      <c r="B779" s="38" t="s">
        <v>3899</v>
      </c>
      <c r="C779" s="38" t="s">
        <v>3900</v>
      </c>
      <c r="D779" s="38" t="s">
        <v>3901</v>
      </c>
      <c r="E779" s="38" t="s">
        <v>3902</v>
      </c>
      <c r="F779" s="39" t="s">
        <v>15</v>
      </c>
      <c r="G779" s="40">
        <v>11814.32</v>
      </c>
      <c r="H779" s="40">
        <v>0</v>
      </c>
    </row>
    <row r="780" spans="1:8" ht="14.25">
      <c r="A780" s="38" t="s">
        <v>3903</v>
      </c>
      <c r="B780" s="38" t="s">
        <v>3904</v>
      </c>
      <c r="C780" s="38" t="s">
        <v>3905</v>
      </c>
      <c r="D780" s="38" t="s">
        <v>3906</v>
      </c>
      <c r="E780" s="38" t="s">
        <v>3907</v>
      </c>
      <c r="F780" s="39" t="s">
        <v>253</v>
      </c>
      <c r="G780" s="40">
        <v>4780.08</v>
      </c>
      <c r="H780" s="40">
        <v>0</v>
      </c>
    </row>
    <row r="781" spans="1:8" ht="14.25">
      <c r="A781" s="38" t="s">
        <v>3908</v>
      </c>
      <c r="B781" s="38" t="s">
        <v>3909</v>
      </c>
      <c r="C781" s="38" t="s">
        <v>3910</v>
      </c>
      <c r="D781" s="38" t="s">
        <v>3911</v>
      </c>
      <c r="E781" s="38" t="s">
        <v>3912</v>
      </c>
      <c r="F781" s="39" t="s">
        <v>15</v>
      </c>
      <c r="G781" s="40">
        <v>20049.68</v>
      </c>
      <c r="H781" s="40">
        <v>0</v>
      </c>
    </row>
    <row r="782" spans="1:8" ht="14.25">
      <c r="A782" s="38" t="s">
        <v>3913</v>
      </c>
      <c r="B782" s="38" t="s">
        <v>3914</v>
      </c>
      <c r="C782" s="38" t="s">
        <v>3915</v>
      </c>
      <c r="D782" s="38" t="s">
        <v>3916</v>
      </c>
      <c r="E782" s="38" t="s">
        <v>3917</v>
      </c>
      <c r="F782" s="39" t="s">
        <v>15</v>
      </c>
      <c r="G782" s="40">
        <v>44762.72</v>
      </c>
      <c r="H782" s="40">
        <v>19326.21</v>
      </c>
    </row>
    <row r="783" spans="1:8" ht="22.5">
      <c r="A783" s="52" t="s">
        <v>3918</v>
      </c>
      <c r="B783" s="53" t="s">
        <v>3919</v>
      </c>
      <c r="C783" s="54" t="s">
        <v>3920</v>
      </c>
      <c r="D783" s="54" t="s">
        <v>3921</v>
      </c>
      <c r="E783" s="44" t="s">
        <v>3354</v>
      </c>
      <c r="F783" s="54" t="s">
        <v>36</v>
      </c>
      <c r="G783" s="40">
        <v>156.26</v>
      </c>
      <c r="H783" s="40">
        <v>0</v>
      </c>
    </row>
    <row r="784" spans="1:8" ht="14.25">
      <c r="A784" s="38" t="s">
        <v>3922</v>
      </c>
      <c r="B784" s="38" t="s">
        <v>3923</v>
      </c>
      <c r="C784" s="38" t="s">
        <v>3924</v>
      </c>
      <c r="D784" s="38" t="s">
        <v>3925</v>
      </c>
      <c r="E784" s="38" t="s">
        <v>3926</v>
      </c>
      <c r="F784" s="39" t="s">
        <v>47</v>
      </c>
      <c r="G784" s="40">
        <v>11880</v>
      </c>
      <c r="H784" s="40">
        <v>0</v>
      </c>
    </row>
    <row r="785" spans="1:8" ht="14.25">
      <c r="A785" s="38" t="s">
        <v>3927</v>
      </c>
      <c r="B785" s="38" t="s">
        <v>3928</v>
      </c>
      <c r="C785" s="38" t="s">
        <v>3929</v>
      </c>
      <c r="D785" s="38" t="s">
        <v>3930</v>
      </c>
      <c r="E785" s="38" t="s">
        <v>3931</v>
      </c>
      <c r="F785" s="39" t="s">
        <v>53</v>
      </c>
      <c r="G785" s="40">
        <v>22457.16</v>
      </c>
      <c r="H785" s="40">
        <v>22457.16</v>
      </c>
    </row>
    <row r="786" spans="1:8" ht="14.25">
      <c r="A786" s="38" t="s">
        <v>3932</v>
      </c>
      <c r="B786" s="38" t="s">
        <v>3933</v>
      </c>
      <c r="C786" s="38" t="s">
        <v>3934</v>
      </c>
      <c r="D786" s="38" t="s">
        <v>3259</v>
      </c>
      <c r="E786" s="38" t="s">
        <v>3260</v>
      </c>
      <c r="F786" s="39" t="s">
        <v>15</v>
      </c>
      <c r="G786" s="40">
        <v>84456.97</v>
      </c>
      <c r="H786" s="40">
        <v>84456.97</v>
      </c>
    </row>
    <row r="787" spans="1:8" ht="14.25">
      <c r="A787" s="38" t="s">
        <v>3935</v>
      </c>
      <c r="B787" s="38" t="s">
        <v>3936</v>
      </c>
      <c r="C787" s="38" t="s">
        <v>3937</v>
      </c>
      <c r="D787" s="38" t="s">
        <v>3938</v>
      </c>
      <c r="E787" s="38" t="s">
        <v>3939</v>
      </c>
      <c r="F787" s="39" t="s">
        <v>615</v>
      </c>
      <c r="G787" s="40">
        <v>839301.55</v>
      </c>
      <c r="H787" s="40">
        <v>0</v>
      </c>
    </row>
    <row r="788" spans="1:8" ht="14.25">
      <c r="A788" s="38" t="s">
        <v>3940</v>
      </c>
      <c r="B788" s="38" t="s">
        <v>3941</v>
      </c>
      <c r="C788" s="38" t="s">
        <v>3942</v>
      </c>
      <c r="D788" s="38" t="s">
        <v>3943</v>
      </c>
      <c r="E788" s="38" t="s">
        <v>3944</v>
      </c>
      <c r="F788" s="39" t="s">
        <v>1906</v>
      </c>
      <c r="G788" s="40">
        <v>411.16</v>
      </c>
      <c r="H788" s="40">
        <v>0</v>
      </c>
    </row>
    <row r="789" spans="1:8" ht="22.5">
      <c r="A789" s="38" t="s">
        <v>3945</v>
      </c>
      <c r="B789" s="38" t="s">
        <v>3946</v>
      </c>
      <c r="C789" s="38" t="s">
        <v>3947</v>
      </c>
      <c r="D789" s="38" t="s">
        <v>3948</v>
      </c>
      <c r="E789" s="38" t="s">
        <v>3949</v>
      </c>
      <c r="F789" s="39" t="s">
        <v>145</v>
      </c>
      <c r="G789" s="40">
        <v>29040.69</v>
      </c>
      <c r="H789" s="40">
        <v>0</v>
      </c>
    </row>
    <row r="790" spans="1:8" ht="14.25">
      <c r="A790" s="38" t="s">
        <v>3950</v>
      </c>
      <c r="B790" s="38" t="s">
        <v>3951</v>
      </c>
      <c r="C790" s="38" t="s">
        <v>3952</v>
      </c>
      <c r="D790" s="38" t="s">
        <v>3953</v>
      </c>
      <c r="E790" s="38" t="s">
        <v>3954</v>
      </c>
      <c r="F790" s="39" t="s">
        <v>47</v>
      </c>
      <c r="G790" s="40">
        <v>37285.97</v>
      </c>
      <c r="H790" s="40">
        <v>20765.2</v>
      </c>
    </row>
    <row r="791" spans="1:8" ht="14.25">
      <c r="A791" s="38" t="s">
        <v>3955</v>
      </c>
      <c r="B791" s="38" t="s">
        <v>3956</v>
      </c>
      <c r="C791" s="38" t="s">
        <v>3957</v>
      </c>
      <c r="D791" s="38" t="s">
        <v>3958</v>
      </c>
      <c r="E791" s="38" t="s">
        <v>3959</v>
      </c>
      <c r="F791" s="39" t="s">
        <v>53</v>
      </c>
      <c r="G791" s="40">
        <v>144</v>
      </c>
      <c r="H791" s="40">
        <v>0</v>
      </c>
    </row>
    <row r="792" spans="1:8" ht="22.5">
      <c r="A792" s="52" t="s">
        <v>3960</v>
      </c>
      <c r="B792" s="53" t="s">
        <v>3961</v>
      </c>
      <c r="C792" s="54" t="s">
        <v>3962</v>
      </c>
      <c r="D792" s="54" t="s">
        <v>3963</v>
      </c>
      <c r="E792" s="44" t="s">
        <v>3964</v>
      </c>
      <c r="F792" s="54" t="s">
        <v>36</v>
      </c>
      <c r="G792" s="40">
        <v>60</v>
      </c>
      <c r="H792" s="40">
        <v>0</v>
      </c>
    </row>
    <row r="793" spans="1:8" ht="14.25">
      <c r="A793" s="38" t="s">
        <v>3965</v>
      </c>
      <c r="B793" s="38" t="s">
        <v>3966</v>
      </c>
      <c r="C793" s="38" t="s">
        <v>3967</v>
      </c>
      <c r="D793" s="38" t="s">
        <v>3968</v>
      </c>
      <c r="E793" s="38" t="s">
        <v>3969</v>
      </c>
      <c r="F793" s="39" t="s">
        <v>15</v>
      </c>
      <c r="G793" s="40">
        <v>18039.92</v>
      </c>
      <c r="H793" s="40">
        <v>0</v>
      </c>
    </row>
    <row r="794" spans="1:8" ht="14.25">
      <c r="A794" s="38" t="s">
        <v>3970</v>
      </c>
      <c r="B794" s="38" t="s">
        <v>3971</v>
      </c>
      <c r="C794" s="38" t="s">
        <v>3972</v>
      </c>
      <c r="D794" s="38" t="s">
        <v>3973</v>
      </c>
      <c r="E794" s="38" t="s">
        <v>3974</v>
      </c>
      <c r="F794" s="39" t="s">
        <v>186</v>
      </c>
      <c r="G794" s="40">
        <v>1563.57</v>
      </c>
      <c r="H794" s="40">
        <v>0</v>
      </c>
    </row>
    <row r="795" spans="1:8" ht="22.5">
      <c r="A795" s="38" t="s">
        <v>3975</v>
      </c>
      <c r="B795" s="38" t="s">
        <v>3976</v>
      </c>
      <c r="C795" s="38" t="s">
        <v>3977</v>
      </c>
      <c r="D795" s="38" t="s">
        <v>3978</v>
      </c>
      <c r="E795" s="38" t="s">
        <v>3979</v>
      </c>
      <c r="F795" s="39" t="s">
        <v>111</v>
      </c>
      <c r="G795" s="40">
        <v>59285.64</v>
      </c>
      <c r="H795" s="40">
        <v>0</v>
      </c>
    </row>
    <row r="796" spans="1:8" ht="14.25">
      <c r="A796" s="38" t="s">
        <v>3980</v>
      </c>
      <c r="B796" s="38" t="s">
        <v>3981</v>
      </c>
      <c r="C796" s="38" t="s">
        <v>3982</v>
      </c>
      <c r="D796" s="38" t="s">
        <v>3983</v>
      </c>
      <c r="E796" s="38" t="s">
        <v>3984</v>
      </c>
      <c r="F796" s="39" t="s">
        <v>15</v>
      </c>
      <c r="G796" s="40">
        <v>15476.29</v>
      </c>
      <c r="H796" s="40">
        <v>0</v>
      </c>
    </row>
    <row r="797" spans="1:8" ht="14.25">
      <c r="A797" s="38" t="s">
        <v>3985</v>
      </c>
      <c r="B797" s="38" t="s">
        <v>3986</v>
      </c>
      <c r="C797" s="38" t="s">
        <v>3987</v>
      </c>
      <c r="D797" s="38" t="s">
        <v>3988</v>
      </c>
      <c r="E797" s="38" t="s">
        <v>3989</v>
      </c>
      <c r="F797" s="39" t="s">
        <v>15</v>
      </c>
      <c r="G797" s="40">
        <v>29900.85</v>
      </c>
      <c r="H797" s="40">
        <v>0</v>
      </c>
    </row>
    <row r="798" spans="1:8" ht="14.25">
      <c r="A798" s="38" t="s">
        <v>3990</v>
      </c>
      <c r="B798" s="38" t="s">
        <v>3991</v>
      </c>
      <c r="C798" s="38" t="s">
        <v>3992</v>
      </c>
      <c r="D798" s="38" t="s">
        <v>3993</v>
      </c>
      <c r="E798" s="38" t="s">
        <v>3994</v>
      </c>
      <c r="F798" s="39" t="s">
        <v>253</v>
      </c>
      <c r="G798" s="40">
        <v>23988.16</v>
      </c>
      <c r="H798" s="40">
        <v>72</v>
      </c>
    </row>
    <row r="799" spans="1:8" ht="22.5">
      <c r="A799" s="38" t="s">
        <v>3995</v>
      </c>
      <c r="B799" s="38" t="s">
        <v>3996</v>
      </c>
      <c r="C799" s="38" t="s">
        <v>3997</v>
      </c>
      <c r="D799" s="38" t="s">
        <v>3998</v>
      </c>
      <c r="E799" s="38" t="s">
        <v>3999</v>
      </c>
      <c r="F799" s="39" t="s">
        <v>47</v>
      </c>
      <c r="G799" s="40">
        <v>1157270.65</v>
      </c>
      <c r="H799" s="40">
        <v>0</v>
      </c>
    </row>
    <row r="800" spans="1:8" ht="14.25">
      <c r="A800" s="38" t="s">
        <v>4000</v>
      </c>
      <c r="B800" s="38" t="s">
        <v>4001</v>
      </c>
      <c r="C800" s="38" t="s">
        <v>4002</v>
      </c>
      <c r="D800" s="38" t="s">
        <v>4003</v>
      </c>
      <c r="E800" s="38" t="s">
        <v>4004</v>
      </c>
      <c r="F800" s="39" t="s">
        <v>15</v>
      </c>
      <c r="G800" s="40">
        <v>285190.22</v>
      </c>
      <c r="H800" s="40">
        <v>165256.37</v>
      </c>
    </row>
    <row r="801" spans="1:8" ht="14.25">
      <c r="A801" s="38" t="s">
        <v>4005</v>
      </c>
      <c r="B801" s="38" t="s">
        <v>4006</v>
      </c>
      <c r="C801" s="38" t="s">
        <v>4007</v>
      </c>
      <c r="D801" s="38" t="s">
        <v>4008</v>
      </c>
      <c r="E801" s="38" t="s">
        <v>4009</v>
      </c>
      <c r="F801" s="39" t="s">
        <v>47</v>
      </c>
      <c r="G801" s="40">
        <v>20563.05</v>
      </c>
      <c r="H801" s="40">
        <v>20563.05</v>
      </c>
    </row>
    <row r="802" spans="1:8" ht="14.25">
      <c r="A802" s="38" t="s">
        <v>4010</v>
      </c>
      <c r="B802" s="38" t="s">
        <v>4011</v>
      </c>
      <c r="C802" s="38" t="s">
        <v>4012</v>
      </c>
      <c r="D802" s="38" t="s">
        <v>4013</v>
      </c>
      <c r="E802" s="38" t="s">
        <v>4014</v>
      </c>
      <c r="F802" s="39" t="s">
        <v>3235</v>
      </c>
      <c r="G802" s="40">
        <v>71286.79</v>
      </c>
      <c r="H802" s="40">
        <v>0</v>
      </c>
    </row>
    <row r="803" spans="1:8" ht="22.5">
      <c r="A803" s="41" t="s">
        <v>4015</v>
      </c>
      <c r="B803" s="41" t="s">
        <v>4016</v>
      </c>
      <c r="C803" s="42" t="s">
        <v>4017</v>
      </c>
      <c r="D803" s="43" t="s">
        <v>4018</v>
      </c>
      <c r="E803" s="44" t="s">
        <v>4019</v>
      </c>
      <c r="F803" s="45" t="s">
        <v>36</v>
      </c>
      <c r="G803" s="46">
        <v>15</v>
      </c>
      <c r="H803" s="46">
        <v>0</v>
      </c>
    </row>
    <row r="804" spans="1:8" ht="22.5">
      <c r="A804" s="38" t="s">
        <v>4020</v>
      </c>
      <c r="B804" s="38" t="s">
        <v>4021</v>
      </c>
      <c r="C804" s="38" t="s">
        <v>4022</v>
      </c>
      <c r="D804" s="38" t="s">
        <v>4023</v>
      </c>
      <c r="E804" s="38" t="s">
        <v>3546</v>
      </c>
      <c r="F804" s="39" t="s">
        <v>15</v>
      </c>
      <c r="G804" s="40">
        <v>16278.64</v>
      </c>
      <c r="H804" s="40">
        <v>16278.64</v>
      </c>
    </row>
    <row r="805" spans="1:8" ht="22.5">
      <c r="A805" s="38" t="s">
        <v>4024</v>
      </c>
      <c r="B805" s="38" t="s">
        <v>4025</v>
      </c>
      <c r="C805" s="38" t="s">
        <v>4026</v>
      </c>
      <c r="D805" s="38" t="s">
        <v>4027</v>
      </c>
      <c r="E805" s="38" t="s">
        <v>4028</v>
      </c>
      <c r="F805" s="39" t="s">
        <v>15</v>
      </c>
      <c r="G805" s="40">
        <v>215752.72</v>
      </c>
      <c r="H805" s="40">
        <v>215752.72</v>
      </c>
    </row>
    <row r="806" spans="1:8" ht="22.5">
      <c r="A806" s="38" t="s">
        <v>4029</v>
      </c>
      <c r="B806" s="38" t="s">
        <v>4030</v>
      </c>
      <c r="C806" s="38" t="s">
        <v>4031</v>
      </c>
      <c r="D806" s="38" t="s">
        <v>4032</v>
      </c>
      <c r="E806" s="38" t="s">
        <v>4033</v>
      </c>
      <c r="F806" s="39" t="s">
        <v>53</v>
      </c>
      <c r="G806" s="40">
        <v>111.06</v>
      </c>
      <c r="H806" s="40">
        <v>0</v>
      </c>
    </row>
    <row r="807" spans="1:8" ht="22.5">
      <c r="A807" s="41" t="s">
        <v>4034</v>
      </c>
      <c r="B807" s="41" t="s">
        <v>4035</v>
      </c>
      <c r="C807" s="42" t="s">
        <v>4036</v>
      </c>
      <c r="D807" s="43" t="s">
        <v>4037</v>
      </c>
      <c r="E807" s="44" t="s">
        <v>4038</v>
      </c>
      <c r="F807" s="45" t="s">
        <v>36</v>
      </c>
      <c r="G807" s="46">
        <v>150</v>
      </c>
      <c r="H807" s="46">
        <v>0</v>
      </c>
    </row>
    <row r="808" spans="1:8" ht="14.25">
      <c r="A808" s="38" t="s">
        <v>4039</v>
      </c>
      <c r="B808" s="38" t="s">
        <v>4040</v>
      </c>
      <c r="C808" s="38" t="s">
        <v>4041</v>
      </c>
      <c r="D808" s="38" t="s">
        <v>4042</v>
      </c>
      <c r="E808" s="38" t="s">
        <v>4043</v>
      </c>
      <c r="F808" s="39" t="s">
        <v>47</v>
      </c>
      <c r="G808" s="40">
        <v>695596.03</v>
      </c>
      <c r="H808" s="40">
        <v>0</v>
      </c>
    </row>
    <row r="809" spans="1:8" ht="22.5">
      <c r="A809" s="38" t="s">
        <v>4044</v>
      </c>
      <c r="B809" s="38" t="s">
        <v>4045</v>
      </c>
      <c r="C809" s="38" t="s">
        <v>4046</v>
      </c>
      <c r="D809" s="38" t="s">
        <v>4047</v>
      </c>
      <c r="E809" s="38" t="s">
        <v>4048</v>
      </c>
      <c r="F809" s="39" t="s">
        <v>47</v>
      </c>
      <c r="G809" s="40">
        <v>31557.62</v>
      </c>
      <c r="H809" s="40">
        <v>2127.52</v>
      </c>
    </row>
    <row r="810" spans="1:8" ht="22.5">
      <c r="A810" s="38" t="s">
        <v>4049</v>
      </c>
      <c r="B810" s="38" t="s">
        <v>4050</v>
      </c>
      <c r="C810" s="38" t="s">
        <v>4051</v>
      </c>
      <c r="D810" s="38" t="s">
        <v>4052</v>
      </c>
      <c r="E810" s="38" t="s">
        <v>4053</v>
      </c>
      <c r="F810" s="39" t="s">
        <v>47</v>
      </c>
      <c r="G810" s="40">
        <v>93067.8</v>
      </c>
      <c r="H810" s="40">
        <v>0</v>
      </c>
    </row>
    <row r="811" spans="1:8" ht="14.25">
      <c r="A811" s="38" t="s">
        <v>4054</v>
      </c>
      <c r="B811" s="38" t="s">
        <v>4055</v>
      </c>
      <c r="C811" s="38" t="s">
        <v>4056</v>
      </c>
      <c r="D811" s="38" t="s">
        <v>4057</v>
      </c>
      <c r="E811" s="38" t="s">
        <v>4058</v>
      </c>
      <c r="F811" s="39" t="s">
        <v>53</v>
      </c>
      <c r="G811" s="40">
        <v>257.94</v>
      </c>
      <c r="H811" s="40">
        <v>0</v>
      </c>
    </row>
    <row r="812" spans="1:8" ht="14.25">
      <c r="A812" s="38" t="s">
        <v>4059</v>
      </c>
      <c r="B812" s="38" t="s">
        <v>4060</v>
      </c>
      <c r="C812" s="38" t="s">
        <v>4061</v>
      </c>
      <c r="D812" s="38" t="s">
        <v>4062</v>
      </c>
      <c r="E812" s="38" t="s">
        <v>4063</v>
      </c>
      <c r="F812" s="39" t="s">
        <v>615</v>
      </c>
      <c r="G812" s="40">
        <v>3218.97</v>
      </c>
      <c r="H812" s="40">
        <v>0</v>
      </c>
    </row>
    <row r="813" spans="1:8" ht="22.5">
      <c r="A813" s="38" t="s">
        <v>4064</v>
      </c>
      <c r="B813" s="38" t="s">
        <v>4065</v>
      </c>
      <c r="C813" s="38" t="s">
        <v>4066</v>
      </c>
      <c r="D813" s="38" t="s">
        <v>4067</v>
      </c>
      <c r="E813" s="38" t="s">
        <v>4068</v>
      </c>
      <c r="F813" s="39" t="s">
        <v>15</v>
      </c>
      <c r="G813" s="40">
        <v>69242.27</v>
      </c>
      <c r="H813" s="40">
        <v>69242.27</v>
      </c>
    </row>
    <row r="814" spans="1:8" ht="22.5">
      <c r="A814" s="38" t="s">
        <v>4069</v>
      </c>
      <c r="B814" s="38" t="s">
        <v>4070</v>
      </c>
      <c r="C814" s="38" t="s">
        <v>4071</v>
      </c>
      <c r="D814" s="38" t="s">
        <v>4072</v>
      </c>
      <c r="E814" s="38" t="s">
        <v>4073</v>
      </c>
      <c r="F814" s="39" t="s">
        <v>615</v>
      </c>
      <c r="G814" s="40">
        <v>300040.32</v>
      </c>
      <c r="H814" s="40">
        <v>0</v>
      </c>
    </row>
    <row r="815" spans="1:8" ht="22.5">
      <c r="A815" s="38" t="s">
        <v>4074</v>
      </c>
      <c r="B815" s="38" t="s">
        <v>4075</v>
      </c>
      <c r="C815" s="38" t="s">
        <v>4076</v>
      </c>
      <c r="D815" s="38" t="s">
        <v>4077</v>
      </c>
      <c r="E815" s="38" t="s">
        <v>4078</v>
      </c>
      <c r="F815" s="39" t="s">
        <v>15</v>
      </c>
      <c r="G815" s="40">
        <v>31919.35</v>
      </c>
      <c r="H815" s="40">
        <v>0</v>
      </c>
    </row>
    <row r="816" spans="1:8" ht="22.5">
      <c r="A816" s="38" t="s">
        <v>4079</v>
      </c>
      <c r="B816" s="38" t="s">
        <v>4080</v>
      </c>
      <c r="C816" s="38" t="s">
        <v>4081</v>
      </c>
      <c r="D816" s="38" t="s">
        <v>4082</v>
      </c>
      <c r="E816" s="38" t="s">
        <v>4083</v>
      </c>
      <c r="F816" s="39" t="s">
        <v>186</v>
      </c>
      <c r="G816" s="40">
        <v>18319.25</v>
      </c>
      <c r="H816" s="40">
        <v>0</v>
      </c>
    </row>
    <row r="817" spans="1:8" ht="14.25">
      <c r="A817" s="38" t="s">
        <v>4084</v>
      </c>
      <c r="B817" s="38" t="s">
        <v>4085</v>
      </c>
      <c r="C817" s="38" t="s">
        <v>4086</v>
      </c>
      <c r="D817" s="38" t="s">
        <v>4087</v>
      </c>
      <c r="E817" s="38" t="s">
        <v>4088</v>
      </c>
      <c r="F817" s="39" t="s">
        <v>111</v>
      </c>
      <c r="G817" s="40">
        <v>76992.76</v>
      </c>
      <c r="H817" s="40">
        <v>0</v>
      </c>
    </row>
    <row r="818" spans="1:8" ht="22.5">
      <c r="A818" s="38" t="s">
        <v>4089</v>
      </c>
      <c r="B818" s="38" t="s">
        <v>4090</v>
      </c>
      <c r="C818" s="38" t="s">
        <v>4091</v>
      </c>
      <c r="D818" s="38" t="s">
        <v>4092</v>
      </c>
      <c r="E818" s="38" t="s">
        <v>4093</v>
      </c>
      <c r="F818" s="39" t="s">
        <v>47</v>
      </c>
      <c r="G818" s="40">
        <v>22029.47</v>
      </c>
      <c r="H818" s="40">
        <v>604.79</v>
      </c>
    </row>
    <row r="819" spans="1:8" ht="22.5">
      <c r="A819" s="38" t="s">
        <v>4094</v>
      </c>
      <c r="B819" s="38" t="s">
        <v>4095</v>
      </c>
      <c r="C819" s="38" t="s">
        <v>4096</v>
      </c>
      <c r="D819" s="38" t="s">
        <v>4097</v>
      </c>
      <c r="E819" s="38" t="s">
        <v>4098</v>
      </c>
      <c r="F819" s="39" t="s">
        <v>15</v>
      </c>
      <c r="G819" s="40">
        <v>5648.65</v>
      </c>
      <c r="H819" s="40">
        <v>5648.65</v>
      </c>
    </row>
    <row r="820" spans="1:8" ht="22.5">
      <c r="A820" s="38" t="s">
        <v>4099</v>
      </c>
      <c r="B820" s="38" t="s">
        <v>4100</v>
      </c>
      <c r="C820" s="38" t="s">
        <v>4101</v>
      </c>
      <c r="D820" s="38" t="s">
        <v>4102</v>
      </c>
      <c r="E820" s="38" t="s">
        <v>3747</v>
      </c>
      <c r="F820" s="39" t="s">
        <v>53</v>
      </c>
      <c r="G820" s="40">
        <v>2.4</v>
      </c>
      <c r="H820" s="40">
        <v>2.4</v>
      </c>
    </row>
    <row r="821" spans="1:8" ht="14.25">
      <c r="A821" s="38" t="s">
        <v>4103</v>
      </c>
      <c r="B821" s="38" t="s">
        <v>4104</v>
      </c>
      <c r="C821" s="38" t="s">
        <v>4105</v>
      </c>
      <c r="D821" s="38" t="s">
        <v>4106</v>
      </c>
      <c r="E821" s="38" t="s">
        <v>4107</v>
      </c>
      <c r="F821" s="39" t="s">
        <v>47</v>
      </c>
      <c r="G821" s="40">
        <v>42847.04</v>
      </c>
      <c r="H821" s="40">
        <v>0</v>
      </c>
    </row>
    <row r="822" spans="1:8" ht="22.5">
      <c r="A822" s="38" t="s">
        <v>4108</v>
      </c>
      <c r="B822" s="38" t="s">
        <v>4109</v>
      </c>
      <c r="C822" s="38" t="s">
        <v>4110</v>
      </c>
      <c r="D822" s="38" t="s">
        <v>4111</v>
      </c>
      <c r="E822" s="38" t="s">
        <v>4112</v>
      </c>
      <c r="F822" s="39" t="s">
        <v>615</v>
      </c>
      <c r="G822" s="40">
        <v>37061.89</v>
      </c>
      <c r="H822" s="40">
        <v>0</v>
      </c>
    </row>
    <row r="823" spans="1:8" ht="22.5">
      <c r="A823" s="38" t="s">
        <v>4113</v>
      </c>
      <c r="B823" s="38" t="s">
        <v>4114</v>
      </c>
      <c r="C823" s="38" t="s">
        <v>4115</v>
      </c>
      <c r="D823" s="38" t="s">
        <v>4116</v>
      </c>
      <c r="E823" s="38" t="s">
        <v>4117</v>
      </c>
      <c r="F823" s="39" t="s">
        <v>15</v>
      </c>
      <c r="G823" s="40">
        <v>38881.59</v>
      </c>
      <c r="H823" s="40">
        <v>0</v>
      </c>
    </row>
    <row r="824" spans="1:8" ht="22.5">
      <c r="A824" s="38" t="s">
        <v>4118</v>
      </c>
      <c r="B824" s="38" t="s">
        <v>4119</v>
      </c>
      <c r="C824" s="38" t="s">
        <v>4120</v>
      </c>
      <c r="D824" s="38" t="s">
        <v>4121</v>
      </c>
      <c r="E824" s="38" t="s">
        <v>4122</v>
      </c>
      <c r="F824" s="39" t="s">
        <v>15</v>
      </c>
      <c r="G824" s="40">
        <v>30380.2</v>
      </c>
      <c r="H824" s="40">
        <v>0</v>
      </c>
    </row>
    <row r="825" spans="1:8" ht="22.5">
      <c r="A825" s="38" t="s">
        <v>4123</v>
      </c>
      <c r="B825" s="38" t="s">
        <v>4124</v>
      </c>
      <c r="C825" s="38" t="s">
        <v>4125</v>
      </c>
      <c r="D825" s="38" t="s">
        <v>4126</v>
      </c>
      <c r="E825" s="38" t="s">
        <v>4127</v>
      </c>
      <c r="F825" s="39" t="s">
        <v>53</v>
      </c>
      <c r="G825" s="40">
        <v>372</v>
      </c>
      <c r="H825" s="40">
        <v>0</v>
      </c>
    </row>
    <row r="826" spans="1:8" ht="14.25">
      <c r="A826" s="38" t="s">
        <v>4128</v>
      </c>
      <c r="B826" s="38" t="s">
        <v>4129</v>
      </c>
      <c r="C826" s="38" t="s">
        <v>4130</v>
      </c>
      <c r="D826" s="38" t="s">
        <v>4131</v>
      </c>
      <c r="E826" s="38" t="s">
        <v>4132</v>
      </c>
      <c r="F826" s="39" t="s">
        <v>47</v>
      </c>
      <c r="G826" s="40">
        <v>26660.32</v>
      </c>
      <c r="H826" s="40">
        <v>0</v>
      </c>
    </row>
    <row r="827" spans="1:8" ht="22.5">
      <c r="A827" s="47" t="s">
        <v>4133</v>
      </c>
      <c r="B827" s="47" t="s">
        <v>4134</v>
      </c>
      <c r="C827" s="48" t="s">
        <v>4135</v>
      </c>
      <c r="D827" s="48" t="s">
        <v>4136</v>
      </c>
      <c r="E827" s="44" t="s">
        <v>2697</v>
      </c>
      <c r="F827" s="48" t="s">
        <v>36</v>
      </c>
      <c r="G827" s="49">
        <v>65.1</v>
      </c>
      <c r="H827" s="49">
        <v>65.1</v>
      </c>
    </row>
    <row r="828" spans="1:8" ht="14.25">
      <c r="A828" s="38" t="s">
        <v>4137</v>
      </c>
      <c r="B828" s="38" t="s">
        <v>4138</v>
      </c>
      <c r="C828" s="38" t="s">
        <v>4139</v>
      </c>
      <c r="D828" s="38" t="s">
        <v>4140</v>
      </c>
      <c r="E828" s="38" t="s">
        <v>4141</v>
      </c>
      <c r="F828" s="39" t="s">
        <v>53</v>
      </c>
      <c r="G828" s="40">
        <v>98.76</v>
      </c>
      <c r="H828" s="40">
        <v>0</v>
      </c>
    </row>
    <row r="829" spans="1:8" ht="22.5">
      <c r="A829" s="38" t="s">
        <v>4142</v>
      </c>
      <c r="B829" s="38" t="s">
        <v>4143</v>
      </c>
      <c r="C829" s="38" t="s">
        <v>4144</v>
      </c>
      <c r="D829" s="38" t="s">
        <v>4145</v>
      </c>
      <c r="E829" s="38" t="s">
        <v>4146</v>
      </c>
      <c r="F829" s="39" t="s">
        <v>111</v>
      </c>
      <c r="G829" s="40">
        <v>2310.08</v>
      </c>
      <c r="H829" s="40">
        <v>2310.08</v>
      </c>
    </row>
    <row r="830" spans="1:8" ht="14.25">
      <c r="A830" s="47" t="s">
        <v>4147</v>
      </c>
      <c r="B830" s="47" t="s">
        <v>4148</v>
      </c>
      <c r="C830" s="48" t="s">
        <v>4149</v>
      </c>
      <c r="D830" s="48" t="s">
        <v>4150</v>
      </c>
      <c r="E830" s="44" t="s">
        <v>4151</v>
      </c>
      <c r="F830" s="48" t="s">
        <v>36</v>
      </c>
      <c r="G830" s="49">
        <v>20.92</v>
      </c>
      <c r="H830" s="49">
        <v>20.92</v>
      </c>
    </row>
    <row r="831" spans="1:8" ht="22.5">
      <c r="A831" s="38" t="s">
        <v>4152</v>
      </c>
      <c r="B831" s="38" t="s">
        <v>4153</v>
      </c>
      <c r="C831" s="38" t="s">
        <v>4154</v>
      </c>
      <c r="D831" s="38" t="s">
        <v>4155</v>
      </c>
      <c r="E831" s="38" t="s">
        <v>4156</v>
      </c>
      <c r="F831" s="39" t="s">
        <v>15</v>
      </c>
      <c r="G831" s="40">
        <v>24619.46</v>
      </c>
      <c r="H831" s="40">
        <v>24619.46</v>
      </c>
    </row>
    <row r="832" spans="1:8" ht="22.5">
      <c r="A832" s="38" t="s">
        <v>4157</v>
      </c>
      <c r="B832" s="38" t="s">
        <v>4158</v>
      </c>
      <c r="C832" s="38" t="s">
        <v>4159</v>
      </c>
      <c r="D832" s="38" t="s">
        <v>4160</v>
      </c>
      <c r="E832" s="38" t="s">
        <v>4161</v>
      </c>
      <c r="F832" s="39" t="s">
        <v>53</v>
      </c>
      <c r="G832" s="40">
        <f>3760.37+33</f>
        <v>3793.37</v>
      </c>
      <c r="H832" s="40">
        <v>3760.37</v>
      </c>
    </row>
    <row r="833" spans="1:8" ht="14.25">
      <c r="A833" s="38" t="s">
        <v>4162</v>
      </c>
      <c r="B833" s="38" t="s">
        <v>4163</v>
      </c>
      <c r="C833" s="38" t="s">
        <v>4164</v>
      </c>
      <c r="D833" s="38" t="s">
        <v>4165</v>
      </c>
      <c r="E833" s="38" t="s">
        <v>4166</v>
      </c>
      <c r="F833" s="39" t="s">
        <v>15</v>
      </c>
      <c r="G833" s="40">
        <v>3579.1</v>
      </c>
      <c r="H833" s="40">
        <v>3579.1</v>
      </c>
    </row>
    <row r="834" spans="1:8" ht="14.25">
      <c r="A834" s="38" t="s">
        <v>4167</v>
      </c>
      <c r="B834" s="38" t="s">
        <v>4168</v>
      </c>
      <c r="C834" s="38" t="s">
        <v>4169</v>
      </c>
      <c r="D834" s="38" t="s">
        <v>4170</v>
      </c>
      <c r="E834" s="38" t="s">
        <v>4171</v>
      </c>
      <c r="F834" s="39" t="s">
        <v>47</v>
      </c>
      <c r="G834" s="40">
        <v>79957.41</v>
      </c>
      <c r="H834" s="40">
        <v>0</v>
      </c>
    </row>
    <row r="835" spans="1:8" ht="22.5">
      <c r="A835" s="52" t="s">
        <v>4172</v>
      </c>
      <c r="B835" s="53" t="s">
        <v>4173</v>
      </c>
      <c r="C835" s="54" t="s">
        <v>4174</v>
      </c>
      <c r="D835" s="54" t="s">
        <v>4175</v>
      </c>
      <c r="E835" s="44" t="s">
        <v>4176</v>
      </c>
      <c r="F835" s="54" t="s">
        <v>36</v>
      </c>
      <c r="G835" s="40">
        <v>10.2</v>
      </c>
      <c r="H835" s="40">
        <v>0</v>
      </c>
    </row>
    <row r="836" spans="1:8" ht="14.25">
      <c r="A836" s="38" t="s">
        <v>4177</v>
      </c>
      <c r="B836" s="38" t="s">
        <v>4178</v>
      </c>
      <c r="C836" s="38" t="s">
        <v>4179</v>
      </c>
      <c r="D836" s="38" t="s">
        <v>4180</v>
      </c>
      <c r="E836" s="38" t="s">
        <v>4181</v>
      </c>
      <c r="F836" s="39" t="s">
        <v>253</v>
      </c>
      <c r="G836" s="40">
        <v>11034.65</v>
      </c>
      <c r="H836" s="40">
        <v>0</v>
      </c>
    </row>
    <row r="837" spans="1:8" ht="14.25">
      <c r="A837" s="38" t="s">
        <v>4182</v>
      </c>
      <c r="B837" s="38" t="s">
        <v>4183</v>
      </c>
      <c r="C837" s="38" t="s">
        <v>4184</v>
      </c>
      <c r="D837" s="38" t="s">
        <v>4185</v>
      </c>
      <c r="E837" s="38" t="s">
        <v>4186</v>
      </c>
      <c r="F837" s="39" t="s">
        <v>15</v>
      </c>
      <c r="G837" s="40">
        <v>39848.27</v>
      </c>
      <c r="H837" s="40">
        <v>0</v>
      </c>
    </row>
    <row r="838" spans="1:8" ht="22.5">
      <c r="A838" s="38" t="s">
        <v>4187</v>
      </c>
      <c r="B838" s="38" t="s">
        <v>4188</v>
      </c>
      <c r="C838" s="38" t="s">
        <v>4189</v>
      </c>
      <c r="D838" s="38" t="s">
        <v>4190</v>
      </c>
      <c r="E838" s="38" t="s">
        <v>4191</v>
      </c>
      <c r="F838" s="39" t="s">
        <v>53</v>
      </c>
      <c r="G838" s="40">
        <v>143134.95</v>
      </c>
      <c r="H838" s="40">
        <v>143134.95</v>
      </c>
    </row>
    <row r="839" spans="1:8" ht="14.25">
      <c r="A839" s="38" t="s">
        <v>4192</v>
      </c>
      <c r="B839" s="38" t="s">
        <v>4193</v>
      </c>
      <c r="C839" s="38" t="s">
        <v>4194</v>
      </c>
      <c r="D839" s="38" t="s">
        <v>4195</v>
      </c>
      <c r="E839" s="38" t="s">
        <v>4196</v>
      </c>
      <c r="F839" s="39" t="s">
        <v>53</v>
      </c>
      <c r="G839" s="40">
        <v>4509.41</v>
      </c>
      <c r="H839" s="40">
        <v>0</v>
      </c>
    </row>
    <row r="840" spans="1:8" ht="22.5">
      <c r="A840" s="38" t="s">
        <v>4197</v>
      </c>
      <c r="B840" s="38" t="s">
        <v>4198</v>
      </c>
      <c r="C840" s="38" t="s">
        <v>4199</v>
      </c>
      <c r="D840" s="38" t="s">
        <v>4200</v>
      </c>
      <c r="E840" s="38" t="s">
        <v>4201</v>
      </c>
      <c r="F840" s="39" t="s">
        <v>15</v>
      </c>
      <c r="G840" s="40">
        <v>34118.62</v>
      </c>
      <c r="H840" s="40">
        <v>0</v>
      </c>
    </row>
    <row r="841" spans="1:8" ht="22.5">
      <c r="A841" s="52" t="s">
        <v>4202</v>
      </c>
      <c r="B841" s="53" t="s">
        <v>4203</v>
      </c>
      <c r="C841" s="54" t="s">
        <v>4204</v>
      </c>
      <c r="D841" s="54" t="s">
        <v>4205</v>
      </c>
      <c r="E841" s="44" t="s">
        <v>1534</v>
      </c>
      <c r="F841" s="54" t="s">
        <v>36</v>
      </c>
      <c r="G841" s="40">
        <v>105</v>
      </c>
      <c r="H841" s="40">
        <v>0</v>
      </c>
    </row>
    <row r="842" spans="1:8" ht="22.5">
      <c r="A842" s="41" t="s">
        <v>4206</v>
      </c>
      <c r="B842" s="41" t="s">
        <v>4207</v>
      </c>
      <c r="C842" s="42" t="s">
        <v>4208</v>
      </c>
      <c r="D842" s="43" t="s">
        <v>4209</v>
      </c>
      <c r="E842" s="44" t="s">
        <v>4210</v>
      </c>
      <c r="F842" s="45" t="s">
        <v>36</v>
      </c>
      <c r="G842" s="46">
        <v>259.06</v>
      </c>
      <c r="H842" s="46">
        <v>0</v>
      </c>
    </row>
    <row r="843" spans="1:8" ht="14.25">
      <c r="A843" s="38" t="s">
        <v>4211</v>
      </c>
      <c r="B843" s="38" t="s">
        <v>4212</v>
      </c>
      <c r="C843" s="38" t="s">
        <v>4213</v>
      </c>
      <c r="D843" s="38" t="s">
        <v>4214</v>
      </c>
      <c r="E843" s="38" t="s">
        <v>4215</v>
      </c>
      <c r="F843" s="39" t="s">
        <v>15</v>
      </c>
      <c r="G843" s="40">
        <v>10566.99</v>
      </c>
      <c r="H843" s="40">
        <v>0</v>
      </c>
    </row>
    <row r="844" spans="1:8" ht="22.5">
      <c r="A844" s="38" t="s">
        <v>4216</v>
      </c>
      <c r="B844" s="38" t="s">
        <v>4217</v>
      </c>
      <c r="C844" s="38" t="s">
        <v>4218</v>
      </c>
      <c r="D844" s="38" t="s">
        <v>4219</v>
      </c>
      <c r="E844" s="38" t="s">
        <v>4220</v>
      </c>
      <c r="F844" s="39" t="s">
        <v>1499</v>
      </c>
      <c r="G844" s="40">
        <f>2492.5+400.62</f>
        <v>2893.12</v>
      </c>
      <c r="H844" s="40">
        <f>2492.5+322.02</f>
        <v>2814.52</v>
      </c>
    </row>
    <row r="845" spans="1:8" ht="22.5">
      <c r="A845" s="38" t="s">
        <v>4221</v>
      </c>
      <c r="B845" s="38" t="s">
        <v>4222</v>
      </c>
      <c r="C845" s="38" t="s">
        <v>4223</v>
      </c>
      <c r="D845" s="38" t="s">
        <v>4224</v>
      </c>
      <c r="E845" s="38" t="s">
        <v>1846</v>
      </c>
      <c r="F845" s="39" t="s">
        <v>4225</v>
      </c>
      <c r="G845" s="40">
        <v>1729803.68</v>
      </c>
      <c r="H845" s="40">
        <v>0</v>
      </c>
    </row>
    <row r="846" spans="1:8" ht="14.25">
      <c r="A846" s="38" t="s">
        <v>4226</v>
      </c>
      <c r="B846" s="38" t="s">
        <v>4227</v>
      </c>
      <c r="C846" s="38" t="s">
        <v>4228</v>
      </c>
      <c r="D846" s="38" t="s">
        <v>4229</v>
      </c>
      <c r="E846" s="38" t="s">
        <v>4230</v>
      </c>
      <c r="F846" s="39" t="s">
        <v>615</v>
      </c>
      <c r="G846" s="40">
        <v>909965.94</v>
      </c>
      <c r="H846" s="40">
        <v>0</v>
      </c>
    </row>
    <row r="847" spans="1:8" ht="22.5">
      <c r="A847" s="52" t="s">
        <v>4231</v>
      </c>
      <c r="B847" s="53" t="s">
        <v>4232</v>
      </c>
      <c r="C847" s="54" t="s">
        <v>4233</v>
      </c>
      <c r="D847" s="54" t="s">
        <v>4234</v>
      </c>
      <c r="E847" s="44" t="s">
        <v>4235</v>
      </c>
      <c r="F847" s="54" t="s">
        <v>36</v>
      </c>
      <c r="G847" s="40">
        <v>974.26</v>
      </c>
      <c r="H847" s="40">
        <v>974.26</v>
      </c>
    </row>
    <row r="848" spans="1:8" ht="14.25">
      <c r="A848" s="38" t="s">
        <v>4236</v>
      </c>
      <c r="B848" s="38" t="s">
        <v>4237</v>
      </c>
      <c r="C848" s="38" t="s">
        <v>4238</v>
      </c>
      <c r="D848" s="38" t="s">
        <v>4239</v>
      </c>
      <c r="E848" s="38" t="s">
        <v>4240</v>
      </c>
      <c r="F848" s="39" t="s">
        <v>15</v>
      </c>
      <c r="G848" s="40">
        <v>3339.76</v>
      </c>
      <c r="H848" s="40">
        <v>218.49</v>
      </c>
    </row>
    <row r="849" spans="1:8" ht="22.5">
      <c r="A849" s="38" t="s">
        <v>4241</v>
      </c>
      <c r="B849" s="38" t="s">
        <v>4242</v>
      </c>
      <c r="C849" s="38" t="s">
        <v>4243</v>
      </c>
      <c r="D849" s="38" t="s">
        <v>4244</v>
      </c>
      <c r="E849" s="38" t="s">
        <v>4245</v>
      </c>
      <c r="F849" s="39" t="s">
        <v>47</v>
      </c>
      <c r="G849" s="40">
        <v>696234.05</v>
      </c>
      <c r="H849" s="40">
        <v>5895.75</v>
      </c>
    </row>
    <row r="850" spans="1:8" ht="22.5">
      <c r="A850" s="41" t="s">
        <v>4246</v>
      </c>
      <c r="B850" s="41" t="s">
        <v>4247</v>
      </c>
      <c r="C850" s="42" t="s">
        <v>4248</v>
      </c>
      <c r="D850" s="43" t="s">
        <v>4249</v>
      </c>
      <c r="E850" s="44" t="s">
        <v>2752</v>
      </c>
      <c r="F850" s="45" t="s">
        <v>36</v>
      </c>
      <c r="G850" s="46">
        <v>4.5</v>
      </c>
      <c r="H850" s="46">
        <v>0</v>
      </c>
    </row>
    <row r="851" spans="1:8" ht="22.5">
      <c r="A851" s="38" t="s">
        <v>4250</v>
      </c>
      <c r="B851" s="38" t="s">
        <v>4251</v>
      </c>
      <c r="C851" s="38" t="s">
        <v>4252</v>
      </c>
      <c r="D851" s="38" t="s">
        <v>4253</v>
      </c>
      <c r="E851" s="38" t="s">
        <v>4254</v>
      </c>
      <c r="F851" s="39" t="s">
        <v>145</v>
      </c>
      <c r="G851" s="40">
        <v>11654.03</v>
      </c>
      <c r="H851" s="40">
        <v>11654.03</v>
      </c>
    </row>
    <row r="852" spans="1:8" ht="14.25">
      <c r="A852" s="38" t="s">
        <v>4255</v>
      </c>
      <c r="B852" s="38" t="s">
        <v>4256</v>
      </c>
      <c r="C852" s="38" t="s">
        <v>4257</v>
      </c>
      <c r="D852" s="38" t="s">
        <v>4258</v>
      </c>
      <c r="E852" s="38" t="s">
        <v>4259</v>
      </c>
      <c r="F852" s="39" t="s">
        <v>47</v>
      </c>
      <c r="G852" s="40">
        <v>27771.08</v>
      </c>
      <c r="H852" s="40">
        <v>0</v>
      </c>
    </row>
    <row r="853" spans="1:8" ht="22.5">
      <c r="A853" s="38" t="s">
        <v>4260</v>
      </c>
      <c r="B853" s="38" t="s">
        <v>4261</v>
      </c>
      <c r="C853" s="38" t="s">
        <v>4262</v>
      </c>
      <c r="D853" s="38" t="s">
        <v>4263</v>
      </c>
      <c r="E853" s="38" t="s">
        <v>4264</v>
      </c>
      <c r="F853" s="39" t="s">
        <v>15</v>
      </c>
      <c r="G853" s="40">
        <v>30309.91</v>
      </c>
      <c r="H853" s="40">
        <v>0</v>
      </c>
    </row>
    <row r="854" spans="1:8" ht="22.5">
      <c r="A854" s="38" t="s">
        <v>4265</v>
      </c>
      <c r="B854" s="38" t="s">
        <v>4266</v>
      </c>
      <c r="C854" s="38" t="s">
        <v>4267</v>
      </c>
      <c r="D854" s="38" t="s">
        <v>4268</v>
      </c>
      <c r="E854" s="38" t="s">
        <v>4269</v>
      </c>
      <c r="F854" s="39" t="s">
        <v>1719</v>
      </c>
      <c r="G854" s="40">
        <v>22.68</v>
      </c>
      <c r="H854" s="40">
        <v>0</v>
      </c>
    </row>
    <row r="855" spans="1:8" ht="22.5">
      <c r="A855" s="38" t="s">
        <v>4270</v>
      </c>
      <c r="B855" s="38" t="s">
        <v>4271</v>
      </c>
      <c r="C855" s="38" t="s">
        <v>4272</v>
      </c>
      <c r="D855" s="38" t="s">
        <v>4273</v>
      </c>
      <c r="E855" s="38" t="s">
        <v>4274</v>
      </c>
      <c r="F855" s="39" t="s">
        <v>53</v>
      </c>
      <c r="G855" s="40">
        <v>177.29</v>
      </c>
      <c r="H855" s="40">
        <v>177.29</v>
      </c>
    </row>
    <row r="856" spans="1:8" ht="14.25">
      <c r="A856" s="38" t="s">
        <v>4275</v>
      </c>
      <c r="B856" s="38" t="s">
        <v>4276</v>
      </c>
      <c r="C856" s="38" t="s">
        <v>4277</v>
      </c>
      <c r="D856" s="38" t="s">
        <v>4278</v>
      </c>
      <c r="E856" s="38" t="s">
        <v>4279</v>
      </c>
      <c r="F856" s="39" t="s">
        <v>15</v>
      </c>
      <c r="G856" s="40">
        <v>35893.71</v>
      </c>
      <c r="H856" s="40">
        <v>35893.71</v>
      </c>
    </row>
    <row r="857" spans="1:8" ht="22.5">
      <c r="A857" s="38" t="s">
        <v>4280</v>
      </c>
      <c r="B857" s="38" t="s">
        <v>4281</v>
      </c>
      <c r="C857" s="38" t="s">
        <v>4282</v>
      </c>
      <c r="D857" s="38" t="s">
        <v>4283</v>
      </c>
      <c r="E857" s="38" t="s">
        <v>4284</v>
      </c>
      <c r="F857" s="39" t="s">
        <v>84</v>
      </c>
      <c r="G857" s="40">
        <v>3.3</v>
      </c>
      <c r="H857" s="40">
        <v>3.3</v>
      </c>
    </row>
    <row r="858" spans="1:8" ht="22.5">
      <c r="A858" s="38" t="s">
        <v>4285</v>
      </c>
      <c r="B858" s="38" t="s">
        <v>4286</v>
      </c>
      <c r="C858" s="38" t="s">
        <v>4287</v>
      </c>
      <c r="D858" s="38" t="s">
        <v>4288</v>
      </c>
      <c r="E858" s="38" t="s">
        <v>4289</v>
      </c>
      <c r="F858" s="39" t="s">
        <v>53</v>
      </c>
      <c r="G858" s="40">
        <v>1250</v>
      </c>
      <c r="H858" s="40">
        <v>1250</v>
      </c>
    </row>
    <row r="859" spans="1:8" ht="22.5">
      <c r="A859" s="55" t="s">
        <v>4290</v>
      </c>
      <c r="B859" s="55" t="s">
        <v>4291</v>
      </c>
      <c r="C859" s="50" t="s">
        <v>4292</v>
      </c>
      <c r="D859" s="50" t="s">
        <v>4293</v>
      </c>
      <c r="E859" s="44" t="s">
        <v>4294</v>
      </c>
      <c r="F859" s="56" t="s">
        <v>36</v>
      </c>
      <c r="G859" s="57">
        <v>580.35</v>
      </c>
      <c r="H859" s="57">
        <v>580.35</v>
      </c>
    </row>
    <row r="860" spans="1:8" ht="14.25">
      <c r="A860" s="38" t="s">
        <v>4295</v>
      </c>
      <c r="B860" s="38" t="s">
        <v>4296</v>
      </c>
      <c r="C860" s="38" t="s">
        <v>4297</v>
      </c>
      <c r="D860" s="38" t="s">
        <v>4298</v>
      </c>
      <c r="E860" s="38" t="s">
        <v>4299</v>
      </c>
      <c r="F860" s="39" t="s">
        <v>53</v>
      </c>
      <c r="G860" s="40">
        <v>11.97</v>
      </c>
      <c r="H860" s="40">
        <v>0</v>
      </c>
    </row>
    <row r="861" spans="1:8" ht="22.5">
      <c r="A861" s="38" t="s">
        <v>4300</v>
      </c>
      <c r="B861" s="38" t="s">
        <v>4301</v>
      </c>
      <c r="C861" s="38" t="s">
        <v>4302</v>
      </c>
      <c r="D861" s="38" t="s">
        <v>4303</v>
      </c>
      <c r="E861" s="38" t="s">
        <v>4304</v>
      </c>
      <c r="F861" s="39" t="s">
        <v>15</v>
      </c>
      <c r="G861" s="40">
        <v>83712.52</v>
      </c>
      <c r="H861" s="40">
        <v>83712.52</v>
      </c>
    </row>
    <row r="862" spans="1:8" ht="22.5">
      <c r="A862" s="38" t="s">
        <v>4305</v>
      </c>
      <c r="B862" s="38" t="s">
        <v>4306</v>
      </c>
      <c r="C862" s="38" t="s">
        <v>4307</v>
      </c>
      <c r="D862" s="38" t="s">
        <v>4308</v>
      </c>
      <c r="E862" s="38" t="s">
        <v>4309</v>
      </c>
      <c r="F862" s="39" t="s">
        <v>4310</v>
      </c>
      <c r="G862" s="40">
        <v>17184.08</v>
      </c>
      <c r="H862" s="40">
        <v>0</v>
      </c>
    </row>
    <row r="863" spans="1:8" ht="22.5">
      <c r="A863" s="38" t="s">
        <v>4311</v>
      </c>
      <c r="B863" s="38" t="s">
        <v>4312</v>
      </c>
      <c r="C863" s="38" t="s">
        <v>4313</v>
      </c>
      <c r="D863" s="38" t="s">
        <v>4314</v>
      </c>
      <c r="E863" s="38" t="s">
        <v>4315</v>
      </c>
      <c r="F863" s="39" t="s">
        <v>111</v>
      </c>
      <c r="G863" s="40">
        <v>5619.31</v>
      </c>
      <c r="H863" s="40">
        <v>0</v>
      </c>
    </row>
    <row r="864" spans="1:8" ht="22.5">
      <c r="A864" s="47" t="s">
        <v>4316</v>
      </c>
      <c r="B864" s="47" t="s">
        <v>4317</v>
      </c>
      <c r="C864" s="50" t="s">
        <v>4318</v>
      </c>
      <c r="D864" s="50" t="s">
        <v>4319</v>
      </c>
      <c r="E864" s="44" t="s">
        <v>4320</v>
      </c>
      <c r="F864" s="48" t="s">
        <v>36</v>
      </c>
      <c r="G864" s="49">
        <v>18.75</v>
      </c>
      <c r="H864" s="51">
        <v>0</v>
      </c>
    </row>
    <row r="865" spans="1:8" ht="22.5">
      <c r="A865" s="38" t="s">
        <v>4321</v>
      </c>
      <c r="B865" s="38" t="s">
        <v>4322</v>
      </c>
      <c r="C865" s="38" t="s">
        <v>4323</v>
      </c>
      <c r="D865" s="38" t="s">
        <v>4324</v>
      </c>
      <c r="E865" s="38" t="s">
        <v>4325</v>
      </c>
      <c r="F865" s="39" t="s">
        <v>15</v>
      </c>
      <c r="G865" s="40">
        <v>8578.02</v>
      </c>
      <c r="H865" s="40">
        <v>8578.02</v>
      </c>
    </row>
    <row r="866" spans="1:8" ht="22.5">
      <c r="A866" s="52" t="s">
        <v>4326</v>
      </c>
      <c r="B866" s="53" t="s">
        <v>4327</v>
      </c>
      <c r="C866" s="54" t="s">
        <v>4328</v>
      </c>
      <c r="D866" s="54" t="s">
        <v>4329</v>
      </c>
      <c r="E866" s="44" t="s">
        <v>4330</v>
      </c>
      <c r="F866" s="54" t="s">
        <v>36</v>
      </c>
      <c r="G866" s="40">
        <v>15</v>
      </c>
      <c r="H866" s="40">
        <v>0</v>
      </c>
    </row>
    <row r="867" spans="1:8" ht="22.5">
      <c r="A867" s="38" t="s">
        <v>4331</v>
      </c>
      <c r="B867" s="38" t="s">
        <v>4332</v>
      </c>
      <c r="C867" s="38" t="s">
        <v>4333</v>
      </c>
      <c r="D867" s="38" t="s">
        <v>4334</v>
      </c>
      <c r="E867" s="38" t="s">
        <v>4335</v>
      </c>
      <c r="F867" s="39" t="s">
        <v>47</v>
      </c>
      <c r="G867" s="40">
        <v>3338.97</v>
      </c>
      <c r="H867" s="40">
        <v>0</v>
      </c>
    </row>
    <row r="868" spans="1:8" ht="14.25">
      <c r="A868" s="38" t="s">
        <v>4336</v>
      </c>
      <c r="B868" s="38" t="s">
        <v>4337</v>
      </c>
      <c r="C868" s="38" t="s">
        <v>4338</v>
      </c>
      <c r="D868" s="38" t="s">
        <v>4339</v>
      </c>
      <c r="E868" s="38" t="s">
        <v>4340</v>
      </c>
      <c r="F868" s="39" t="s">
        <v>53</v>
      </c>
      <c r="G868" s="40">
        <v>584.08</v>
      </c>
      <c r="H868" s="40">
        <v>0</v>
      </c>
    </row>
    <row r="869" spans="1:8" ht="22.5">
      <c r="A869" s="38" t="s">
        <v>4341</v>
      </c>
      <c r="B869" s="38" t="s">
        <v>4342</v>
      </c>
      <c r="C869" s="38" t="s">
        <v>4343</v>
      </c>
      <c r="D869" s="38" t="s">
        <v>4344</v>
      </c>
      <c r="E869" s="38" t="s">
        <v>4345</v>
      </c>
      <c r="F869" s="39" t="s">
        <v>1906</v>
      </c>
      <c r="G869" s="40">
        <v>30.2</v>
      </c>
      <c r="H869" s="40">
        <v>0</v>
      </c>
    </row>
    <row r="870" spans="1:8" ht="22.5">
      <c r="A870" s="38" t="s">
        <v>4346</v>
      </c>
      <c r="B870" s="38" t="s">
        <v>4347</v>
      </c>
      <c r="C870" s="38" t="s">
        <v>4348</v>
      </c>
      <c r="D870" s="38" t="s">
        <v>4349</v>
      </c>
      <c r="E870" s="38" t="s">
        <v>4350</v>
      </c>
      <c r="F870" s="39" t="s">
        <v>15</v>
      </c>
      <c r="G870" s="40">
        <v>35557.15</v>
      </c>
      <c r="H870" s="40">
        <v>0</v>
      </c>
    </row>
    <row r="871" spans="1:8" ht="22.5">
      <c r="A871" s="38" t="s">
        <v>4351</v>
      </c>
      <c r="B871" s="38" t="s">
        <v>4352</v>
      </c>
      <c r="C871" s="38" t="s">
        <v>4353</v>
      </c>
      <c r="D871" s="38" t="s">
        <v>4354</v>
      </c>
      <c r="E871" s="38" t="s">
        <v>4355</v>
      </c>
      <c r="F871" s="39" t="s">
        <v>186</v>
      </c>
      <c r="G871" s="40">
        <v>15097.03</v>
      </c>
      <c r="H871" s="40">
        <v>0</v>
      </c>
    </row>
    <row r="872" spans="1:8" ht="22.5">
      <c r="A872" s="38" t="s">
        <v>4356</v>
      </c>
      <c r="B872" s="38" t="s">
        <v>4357</v>
      </c>
      <c r="C872" s="38" t="s">
        <v>4358</v>
      </c>
      <c r="D872" s="38" t="s">
        <v>4359</v>
      </c>
      <c r="E872" s="38" t="s">
        <v>4360</v>
      </c>
      <c r="F872" s="39" t="s">
        <v>253</v>
      </c>
      <c r="G872" s="40">
        <v>3228.17</v>
      </c>
      <c r="H872" s="40">
        <v>0</v>
      </c>
    </row>
    <row r="873" spans="1:8" ht="22.5">
      <c r="A873" s="38" t="s">
        <v>4361</v>
      </c>
      <c r="B873" s="38" t="s">
        <v>4362</v>
      </c>
      <c r="C873" s="38" t="s">
        <v>4363</v>
      </c>
      <c r="D873" s="38" t="s">
        <v>4364</v>
      </c>
      <c r="E873" s="38" t="s">
        <v>4365</v>
      </c>
      <c r="F873" s="39" t="s">
        <v>15</v>
      </c>
      <c r="G873" s="40">
        <v>33478.32</v>
      </c>
      <c r="H873" s="40">
        <v>2858.38</v>
      </c>
    </row>
    <row r="874" spans="1:8" ht="22.5">
      <c r="A874" s="38" t="s">
        <v>4366</v>
      </c>
      <c r="B874" s="38" t="s">
        <v>4367</v>
      </c>
      <c r="C874" s="38" t="s">
        <v>4368</v>
      </c>
      <c r="D874" s="38" t="s">
        <v>4369</v>
      </c>
      <c r="E874" s="38" t="s">
        <v>4370</v>
      </c>
      <c r="F874" s="39" t="s">
        <v>53</v>
      </c>
      <c r="G874" s="40">
        <v>1086629.45</v>
      </c>
      <c r="H874" s="40">
        <v>0</v>
      </c>
    </row>
    <row r="875" spans="1:8" ht="22.5">
      <c r="A875" s="38" t="s">
        <v>4371</v>
      </c>
      <c r="B875" s="38" t="s">
        <v>4372</v>
      </c>
      <c r="C875" s="38" t="s">
        <v>4373</v>
      </c>
      <c r="D875" s="38" t="s">
        <v>4374</v>
      </c>
      <c r="E875" s="38" t="s">
        <v>4375</v>
      </c>
      <c r="F875" s="39" t="s">
        <v>15</v>
      </c>
      <c r="G875" s="40">
        <v>23609.9</v>
      </c>
      <c r="H875" s="40">
        <v>0</v>
      </c>
    </row>
    <row r="876" spans="1:8" ht="14.25">
      <c r="A876" s="38" t="s">
        <v>4376</v>
      </c>
      <c r="B876" s="38" t="s">
        <v>4377</v>
      </c>
      <c r="C876" s="38" t="s">
        <v>4378</v>
      </c>
      <c r="D876" s="38" t="s">
        <v>4379</v>
      </c>
      <c r="E876" s="38" t="s">
        <v>4380</v>
      </c>
      <c r="F876" s="39" t="s">
        <v>111</v>
      </c>
      <c r="G876" s="40">
        <v>2790</v>
      </c>
      <c r="H876" s="40">
        <v>0</v>
      </c>
    </row>
    <row r="877" spans="1:8" ht="22.5">
      <c r="A877" s="38" t="s">
        <v>4381</v>
      </c>
      <c r="B877" s="38" t="s">
        <v>4382</v>
      </c>
      <c r="C877" s="38" t="s">
        <v>4383</v>
      </c>
      <c r="D877" s="38" t="s">
        <v>4384</v>
      </c>
      <c r="E877" s="38" t="s">
        <v>4385</v>
      </c>
      <c r="F877" s="39" t="s">
        <v>53</v>
      </c>
      <c r="G877" s="40">
        <v>270</v>
      </c>
      <c r="H877" s="40">
        <v>0</v>
      </c>
    </row>
    <row r="878" spans="1:8" ht="22.5">
      <c r="A878" s="38" t="s">
        <v>4386</v>
      </c>
      <c r="B878" s="38" t="s">
        <v>4387</v>
      </c>
      <c r="C878" s="54" t="s">
        <v>4388</v>
      </c>
      <c r="D878" s="54" t="s">
        <v>4389</v>
      </c>
      <c r="E878" s="44" t="s">
        <v>4390</v>
      </c>
      <c r="F878" s="54" t="s">
        <v>36</v>
      </c>
      <c r="G878" s="40">
        <v>385.44</v>
      </c>
      <c r="H878" s="40">
        <v>385.44</v>
      </c>
    </row>
    <row r="879" spans="1:8" ht="22.5">
      <c r="A879" s="38" t="s">
        <v>4391</v>
      </c>
      <c r="B879" s="38" t="s">
        <v>4392</v>
      </c>
      <c r="C879" s="38" t="s">
        <v>4393</v>
      </c>
      <c r="D879" s="38" t="s">
        <v>4394</v>
      </c>
      <c r="E879" s="38" t="s">
        <v>4395</v>
      </c>
      <c r="F879" s="39" t="s">
        <v>15</v>
      </c>
      <c r="G879" s="40">
        <v>241194.45</v>
      </c>
      <c r="H879" s="40">
        <v>241194.45</v>
      </c>
    </row>
    <row r="880" spans="1:8" ht="14.25">
      <c r="A880" s="38" t="s">
        <v>4396</v>
      </c>
      <c r="B880" s="38" t="s">
        <v>4397</v>
      </c>
      <c r="C880" s="38" t="s">
        <v>4398</v>
      </c>
      <c r="D880" s="38" t="s">
        <v>4399</v>
      </c>
      <c r="E880" s="38" t="s">
        <v>4400</v>
      </c>
      <c r="F880" s="39" t="s">
        <v>53</v>
      </c>
      <c r="G880" s="40">
        <v>85420.88</v>
      </c>
      <c r="H880" s="40">
        <v>85420.88</v>
      </c>
    </row>
    <row r="881" spans="1:8" ht="14.25">
      <c r="A881" s="38" t="s">
        <v>4401</v>
      </c>
      <c r="B881" s="38" t="s">
        <v>4402</v>
      </c>
      <c r="C881" s="38" t="s">
        <v>4403</v>
      </c>
      <c r="D881" s="38" t="s">
        <v>4404</v>
      </c>
      <c r="E881" s="38" t="s">
        <v>4405</v>
      </c>
      <c r="F881" s="39" t="s">
        <v>111</v>
      </c>
      <c r="G881" s="40">
        <v>59895.37</v>
      </c>
      <c r="H881" s="40">
        <v>0</v>
      </c>
    </row>
    <row r="882" spans="1:8" ht="22.5">
      <c r="A882" s="38" t="s">
        <v>4406</v>
      </c>
      <c r="B882" s="38" t="s">
        <v>4407</v>
      </c>
      <c r="C882" s="38" t="s">
        <v>4408</v>
      </c>
      <c r="D882" s="38" t="s">
        <v>4409</v>
      </c>
      <c r="E882" s="38" t="s">
        <v>4410</v>
      </c>
      <c r="F882" s="39" t="s">
        <v>15</v>
      </c>
      <c r="G882" s="40">
        <v>55484.6</v>
      </c>
      <c r="H882" s="40">
        <v>0</v>
      </c>
    </row>
    <row r="883" spans="1:8" ht="14.25">
      <c r="A883" s="38" t="s">
        <v>4411</v>
      </c>
      <c r="B883" s="38" t="s">
        <v>4412</v>
      </c>
      <c r="C883" s="38" t="s">
        <v>4413</v>
      </c>
      <c r="D883" s="38" t="s">
        <v>4414</v>
      </c>
      <c r="E883" s="38" t="s">
        <v>4415</v>
      </c>
      <c r="F883" s="39" t="s">
        <v>53</v>
      </c>
      <c r="G883" s="40">
        <v>721.3</v>
      </c>
      <c r="H883" s="40">
        <v>0</v>
      </c>
    </row>
    <row r="884" spans="1:8" ht="14.25">
      <c r="A884" s="38" t="s">
        <v>4416</v>
      </c>
      <c r="B884" s="38" t="s">
        <v>4417</v>
      </c>
      <c r="C884" s="38" t="s">
        <v>4418</v>
      </c>
      <c r="D884" s="38" t="s">
        <v>4419</v>
      </c>
      <c r="E884" s="38" t="s">
        <v>4420</v>
      </c>
      <c r="F884" s="39" t="s">
        <v>47</v>
      </c>
      <c r="G884" s="40">
        <v>1617.6</v>
      </c>
      <c r="H884" s="40">
        <v>0</v>
      </c>
    </row>
    <row r="885" spans="1:8" ht="22.5">
      <c r="A885" s="38" t="s">
        <v>4421</v>
      </c>
      <c r="B885" s="38" t="s">
        <v>4422</v>
      </c>
      <c r="C885" s="38" t="s">
        <v>4423</v>
      </c>
      <c r="D885" s="38" t="s">
        <v>4424</v>
      </c>
      <c r="E885" s="38" t="s">
        <v>4425</v>
      </c>
      <c r="F885" s="39" t="s">
        <v>111</v>
      </c>
      <c r="G885" s="40">
        <v>37169.26</v>
      </c>
      <c r="H885" s="40">
        <v>0</v>
      </c>
    </row>
    <row r="886" spans="1:8" ht="22.5">
      <c r="A886" s="38" t="s">
        <v>4426</v>
      </c>
      <c r="B886" s="38" t="s">
        <v>4427</v>
      </c>
      <c r="C886" s="38" t="s">
        <v>4428</v>
      </c>
      <c r="D886" s="38" t="s">
        <v>4429</v>
      </c>
      <c r="E886" s="38" t="s">
        <v>4430</v>
      </c>
      <c r="F886" s="39" t="s">
        <v>15</v>
      </c>
      <c r="G886" s="40">
        <v>15315.67</v>
      </c>
      <c r="H886" s="40">
        <v>0</v>
      </c>
    </row>
    <row r="887" spans="1:8" ht="22.5">
      <c r="A887" s="38" t="s">
        <v>4431</v>
      </c>
      <c r="B887" s="38" t="s">
        <v>4432</v>
      </c>
      <c r="C887" s="38" t="s">
        <v>4433</v>
      </c>
      <c r="D887" s="38" t="s">
        <v>4434</v>
      </c>
      <c r="E887" s="38" t="s">
        <v>4435</v>
      </c>
      <c r="F887" s="39" t="s">
        <v>15</v>
      </c>
      <c r="G887" s="40">
        <v>4156.99</v>
      </c>
      <c r="H887" s="40">
        <v>4156.99</v>
      </c>
    </row>
    <row r="888" spans="1:8" ht="22.5">
      <c r="A888" s="38" t="s">
        <v>4436</v>
      </c>
      <c r="B888" s="38" t="s">
        <v>4437</v>
      </c>
      <c r="C888" s="38" t="s">
        <v>4438</v>
      </c>
      <c r="D888" s="38" t="s">
        <v>4439</v>
      </c>
      <c r="E888" s="38" t="s">
        <v>4440</v>
      </c>
      <c r="F888" s="39" t="s">
        <v>47</v>
      </c>
      <c r="G888" s="40">
        <f>97401.14+138.71</f>
        <v>97539.85</v>
      </c>
      <c r="H888" s="40">
        <f>32799.43+138.71</f>
        <v>32938.14</v>
      </c>
    </row>
    <row r="889" spans="1:8" ht="14.25">
      <c r="A889" s="38" t="s">
        <v>4441</v>
      </c>
      <c r="B889" s="38" t="s">
        <v>4442</v>
      </c>
      <c r="C889" s="38" t="s">
        <v>4443</v>
      </c>
      <c r="D889" s="38" t="s">
        <v>4444</v>
      </c>
      <c r="E889" s="38" t="s">
        <v>4445</v>
      </c>
      <c r="F889" s="39" t="s">
        <v>53</v>
      </c>
      <c r="G889" s="40">
        <v>112814.12</v>
      </c>
      <c r="H889" s="40">
        <v>0</v>
      </c>
    </row>
    <row r="890" spans="1:8" ht="22.5">
      <c r="A890" s="38" t="s">
        <v>4446</v>
      </c>
      <c r="B890" s="38" t="s">
        <v>4447</v>
      </c>
      <c r="C890" s="38" t="s">
        <v>4448</v>
      </c>
      <c r="D890" s="38" t="s">
        <v>4449</v>
      </c>
      <c r="E890" s="38" t="s">
        <v>4450</v>
      </c>
      <c r="F890" s="39" t="s">
        <v>53</v>
      </c>
      <c r="G890" s="40">
        <v>26.34</v>
      </c>
      <c r="H890" s="40">
        <v>0</v>
      </c>
    </row>
    <row r="891" spans="1:8" ht="22.5">
      <c r="A891" s="38" t="s">
        <v>4451</v>
      </c>
      <c r="B891" s="38" t="s">
        <v>4452</v>
      </c>
      <c r="C891" s="38" t="s">
        <v>4453</v>
      </c>
      <c r="D891" s="38" t="s">
        <v>4454</v>
      </c>
      <c r="E891" s="38" t="s">
        <v>4455</v>
      </c>
      <c r="F891" s="39" t="s">
        <v>47</v>
      </c>
      <c r="G891" s="40">
        <v>68723.59</v>
      </c>
      <c r="H891" s="40">
        <v>7070.32</v>
      </c>
    </row>
    <row r="892" spans="1:8" ht="22.5">
      <c r="A892" s="38" t="s">
        <v>4456</v>
      </c>
      <c r="B892" s="38" t="s">
        <v>4457</v>
      </c>
      <c r="C892" s="38" t="s">
        <v>4458</v>
      </c>
      <c r="D892" s="38" t="s">
        <v>4459</v>
      </c>
      <c r="E892" s="38" t="s">
        <v>4460</v>
      </c>
      <c r="F892" s="39" t="s">
        <v>47</v>
      </c>
      <c r="G892" s="40">
        <v>19576.38</v>
      </c>
      <c r="H892" s="40">
        <v>0</v>
      </c>
    </row>
    <row r="893" spans="1:8" ht="22.5">
      <c r="A893" s="52" t="s">
        <v>4461</v>
      </c>
      <c r="B893" s="53" t="s">
        <v>4462</v>
      </c>
      <c r="C893" s="54" t="s">
        <v>4463</v>
      </c>
      <c r="D893" s="54" t="s">
        <v>4464</v>
      </c>
      <c r="E893" s="44" t="s">
        <v>4465</v>
      </c>
      <c r="F893" s="54" t="s">
        <v>36</v>
      </c>
      <c r="G893" s="40">
        <v>76</v>
      </c>
      <c r="H893" s="40">
        <v>0</v>
      </c>
    </row>
    <row r="894" spans="1:8" ht="22.5">
      <c r="A894" s="38" t="s">
        <v>4466</v>
      </c>
      <c r="B894" s="38" t="s">
        <v>4467</v>
      </c>
      <c r="C894" s="38" t="s">
        <v>4468</v>
      </c>
      <c r="D894" s="38" t="s">
        <v>4469</v>
      </c>
      <c r="E894" s="38" t="s">
        <v>4470</v>
      </c>
      <c r="F894" s="39" t="s">
        <v>111</v>
      </c>
      <c r="G894" s="40">
        <v>2459.86</v>
      </c>
      <c r="H894" s="40">
        <v>0</v>
      </c>
    </row>
    <row r="895" spans="1:8" ht="14.25">
      <c r="A895" s="41" t="s">
        <v>4471</v>
      </c>
      <c r="B895" s="41" t="s">
        <v>4472</v>
      </c>
      <c r="C895" s="42" t="s">
        <v>4473</v>
      </c>
      <c r="D895" s="43" t="s">
        <v>4474</v>
      </c>
      <c r="E895" s="44" t="s">
        <v>4475</v>
      </c>
      <c r="F895" s="45" t="s">
        <v>36</v>
      </c>
      <c r="G895" s="46">
        <v>2811.12</v>
      </c>
      <c r="H895" s="46">
        <v>2811.12</v>
      </c>
    </row>
    <row r="896" spans="1:8" ht="22.5">
      <c r="A896" s="38" t="s">
        <v>4476</v>
      </c>
      <c r="B896" s="38" t="s">
        <v>4477</v>
      </c>
      <c r="C896" s="38" t="s">
        <v>4478</v>
      </c>
      <c r="D896" s="38" t="s">
        <v>4479</v>
      </c>
      <c r="E896" s="38" t="s">
        <v>4480</v>
      </c>
      <c r="F896" s="39" t="s">
        <v>53</v>
      </c>
      <c r="G896" s="40">
        <v>300</v>
      </c>
      <c r="H896" s="40">
        <v>0</v>
      </c>
    </row>
    <row r="897" spans="1:8" ht="22.5">
      <c r="A897" s="52" t="s">
        <v>4481</v>
      </c>
      <c r="B897" s="53" t="s">
        <v>4482</v>
      </c>
      <c r="C897" s="54" t="s">
        <v>4483</v>
      </c>
      <c r="D897" s="54" t="s">
        <v>4484</v>
      </c>
      <c r="E897" s="44" t="s">
        <v>4485</v>
      </c>
      <c r="F897" s="54" t="s">
        <v>36</v>
      </c>
      <c r="G897" s="40">
        <v>39.4</v>
      </c>
      <c r="H897" s="40">
        <v>0</v>
      </c>
    </row>
    <row r="898" spans="1:8" ht="22.5">
      <c r="A898" s="38" t="s">
        <v>4486</v>
      </c>
      <c r="B898" s="38" t="s">
        <v>4487</v>
      </c>
      <c r="C898" s="38" t="s">
        <v>4488</v>
      </c>
      <c r="D898" s="38" t="s">
        <v>4489</v>
      </c>
      <c r="E898" s="38" t="s">
        <v>4490</v>
      </c>
      <c r="F898" s="39" t="s">
        <v>15</v>
      </c>
      <c r="G898" s="40">
        <v>67923.32</v>
      </c>
      <c r="H898" s="40">
        <v>57382.89</v>
      </c>
    </row>
    <row r="899" spans="1:8" ht="14.25">
      <c r="A899" s="38" t="s">
        <v>4491</v>
      </c>
      <c r="B899" s="38" t="s">
        <v>4492</v>
      </c>
      <c r="C899" s="38" t="s">
        <v>4493</v>
      </c>
      <c r="D899" s="38" t="s">
        <v>4494</v>
      </c>
      <c r="E899" s="38" t="s">
        <v>4495</v>
      </c>
      <c r="F899" s="39" t="s">
        <v>801</v>
      </c>
      <c r="G899" s="40">
        <v>604.8</v>
      </c>
      <c r="H899" s="40">
        <v>0</v>
      </c>
    </row>
    <row r="900" spans="1:8" ht="14.25">
      <c r="A900" s="38" t="s">
        <v>4496</v>
      </c>
      <c r="B900" s="38" t="s">
        <v>4497</v>
      </c>
      <c r="C900" s="38" t="s">
        <v>4498</v>
      </c>
      <c r="D900" s="38" t="s">
        <v>4499</v>
      </c>
      <c r="E900" s="38" t="s">
        <v>4500</v>
      </c>
      <c r="F900" s="39" t="s">
        <v>47</v>
      </c>
      <c r="G900" s="40">
        <v>5902.18</v>
      </c>
      <c r="H900" s="40">
        <v>0</v>
      </c>
    </row>
    <row r="901" spans="1:8" ht="14.25">
      <c r="A901" s="38" t="s">
        <v>4501</v>
      </c>
      <c r="B901" s="38" t="s">
        <v>4502</v>
      </c>
      <c r="C901" s="38" t="s">
        <v>4503</v>
      </c>
      <c r="D901" s="38" t="s">
        <v>4504</v>
      </c>
      <c r="E901" s="38" t="s">
        <v>4505</v>
      </c>
      <c r="F901" s="39" t="s">
        <v>53</v>
      </c>
      <c r="G901" s="40">
        <v>270</v>
      </c>
      <c r="H901" s="40">
        <v>90</v>
      </c>
    </row>
    <row r="902" spans="1:8" ht="22.5">
      <c r="A902" s="38" t="s">
        <v>4506</v>
      </c>
      <c r="B902" s="38" t="s">
        <v>4507</v>
      </c>
      <c r="C902" s="38" t="s">
        <v>4508</v>
      </c>
      <c r="D902" s="38" t="s">
        <v>4509</v>
      </c>
      <c r="E902" s="38" t="s">
        <v>4510</v>
      </c>
      <c r="F902" s="39" t="s">
        <v>47</v>
      </c>
      <c r="G902" s="40">
        <v>16615.26</v>
      </c>
      <c r="H902" s="40">
        <v>16615.26</v>
      </c>
    </row>
    <row r="903" spans="1:8" ht="22.5">
      <c r="A903" s="38" t="s">
        <v>4511</v>
      </c>
      <c r="B903" s="38" t="s">
        <v>4512</v>
      </c>
      <c r="C903" s="38" t="s">
        <v>4513</v>
      </c>
      <c r="D903" s="38" t="s">
        <v>4514</v>
      </c>
      <c r="E903" s="38" t="s">
        <v>4515</v>
      </c>
      <c r="F903" s="39" t="s">
        <v>111</v>
      </c>
      <c r="G903" s="40">
        <v>64057.5</v>
      </c>
      <c r="H903" s="40">
        <v>0</v>
      </c>
    </row>
    <row r="904" spans="1:8" ht="22.5">
      <c r="A904" s="38" t="s">
        <v>4516</v>
      </c>
      <c r="B904" s="38" t="s">
        <v>4517</v>
      </c>
      <c r="C904" s="38" t="s">
        <v>4518</v>
      </c>
      <c r="D904" s="38" t="s">
        <v>4519</v>
      </c>
      <c r="E904" s="38" t="s">
        <v>4520</v>
      </c>
      <c r="F904" s="39" t="s">
        <v>53</v>
      </c>
      <c r="G904" s="40">
        <v>278.1</v>
      </c>
      <c r="H904" s="40">
        <v>92.7</v>
      </c>
    </row>
    <row r="905" spans="1:8" ht="22.5">
      <c r="A905" s="38" t="s">
        <v>4521</v>
      </c>
      <c r="B905" s="38" t="s">
        <v>4522</v>
      </c>
      <c r="C905" s="38" t="s">
        <v>4523</v>
      </c>
      <c r="D905" s="38" t="s">
        <v>4524</v>
      </c>
      <c r="E905" s="38" t="s">
        <v>4525</v>
      </c>
      <c r="F905" s="39" t="s">
        <v>111</v>
      </c>
      <c r="G905" s="40">
        <v>8892.31</v>
      </c>
      <c r="H905" s="40">
        <v>0</v>
      </c>
    </row>
    <row r="906" spans="1:8" ht="14.25">
      <c r="A906" s="38" t="s">
        <v>4526</v>
      </c>
      <c r="B906" s="38" t="s">
        <v>4527</v>
      </c>
      <c r="C906" s="38" t="s">
        <v>4528</v>
      </c>
      <c r="D906" s="38" t="s">
        <v>4529</v>
      </c>
      <c r="E906" s="38" t="s">
        <v>4530</v>
      </c>
      <c r="F906" s="39" t="s">
        <v>15</v>
      </c>
      <c r="G906" s="40">
        <v>96675.78</v>
      </c>
      <c r="H906" s="40">
        <v>0</v>
      </c>
    </row>
    <row r="907" spans="1:8" ht="14.25">
      <c r="A907" s="38" t="s">
        <v>4531</v>
      </c>
      <c r="B907" s="38" t="s">
        <v>4532</v>
      </c>
      <c r="C907" s="38" t="s">
        <v>4533</v>
      </c>
      <c r="D907" s="38" t="s">
        <v>4534</v>
      </c>
      <c r="E907" s="38" t="s">
        <v>4535</v>
      </c>
      <c r="F907" s="39" t="s">
        <v>111</v>
      </c>
      <c r="G907" s="40">
        <v>1775335.44</v>
      </c>
      <c r="H907" s="40">
        <v>0</v>
      </c>
    </row>
    <row r="908" spans="1:8" ht="22.5">
      <c r="A908" s="38" t="s">
        <v>4536</v>
      </c>
      <c r="B908" s="38" t="s">
        <v>4537</v>
      </c>
      <c r="C908" s="38" t="s">
        <v>4538</v>
      </c>
      <c r="D908" s="38" t="s">
        <v>4539</v>
      </c>
      <c r="E908" s="38" t="s">
        <v>4540</v>
      </c>
      <c r="F908" s="39" t="s">
        <v>111</v>
      </c>
      <c r="G908" s="40">
        <v>3348.27</v>
      </c>
      <c r="H908" s="40">
        <v>3348.27</v>
      </c>
    </row>
    <row r="909" spans="1:8" ht="22.5">
      <c r="A909" s="38" t="s">
        <v>4541</v>
      </c>
      <c r="B909" s="38" t="s">
        <v>4542</v>
      </c>
      <c r="C909" s="38" t="s">
        <v>4543</v>
      </c>
      <c r="D909" s="38" t="s">
        <v>4544</v>
      </c>
      <c r="E909" s="38" t="s">
        <v>4545</v>
      </c>
      <c r="F909" s="39" t="s">
        <v>53</v>
      </c>
      <c r="G909" s="40">
        <v>2068.94</v>
      </c>
      <c r="H909" s="40">
        <v>2068.94</v>
      </c>
    </row>
    <row r="910" spans="1:8" ht="14.25">
      <c r="A910" s="38" t="s">
        <v>4546</v>
      </c>
      <c r="B910" s="38" t="s">
        <v>4547</v>
      </c>
      <c r="C910" s="38" t="s">
        <v>4548</v>
      </c>
      <c r="D910" s="38" t="s">
        <v>4549</v>
      </c>
      <c r="E910" s="38" t="s">
        <v>4550</v>
      </c>
      <c r="F910" s="39" t="s">
        <v>47</v>
      </c>
      <c r="G910" s="40">
        <v>311392.78</v>
      </c>
      <c r="H910" s="40">
        <v>40748.69</v>
      </c>
    </row>
    <row r="911" spans="1:8" ht="22.5">
      <c r="A911" s="38" t="s">
        <v>4551</v>
      </c>
      <c r="B911" s="38" t="s">
        <v>4552</v>
      </c>
      <c r="C911" s="38" t="s">
        <v>4553</v>
      </c>
      <c r="D911" s="38" t="s">
        <v>4554</v>
      </c>
      <c r="E911" s="38" t="s">
        <v>4555</v>
      </c>
      <c r="F911" s="39" t="s">
        <v>53</v>
      </c>
      <c r="G911" s="40">
        <v>15.53</v>
      </c>
      <c r="H911" s="40">
        <v>0</v>
      </c>
    </row>
    <row r="912" spans="1:8" ht="22.5">
      <c r="A912" s="38" t="s">
        <v>4556</v>
      </c>
      <c r="B912" s="38" t="s">
        <v>4557</v>
      </c>
      <c r="C912" s="38" t="s">
        <v>4558</v>
      </c>
      <c r="D912" s="38" t="s">
        <v>4559</v>
      </c>
      <c r="E912" s="38" t="s">
        <v>4560</v>
      </c>
      <c r="F912" s="39" t="s">
        <v>15</v>
      </c>
      <c r="G912" s="40">
        <v>12753.98</v>
      </c>
      <c r="H912" s="40">
        <v>0</v>
      </c>
    </row>
    <row r="913" spans="1:8" ht="22.5">
      <c r="A913" s="38" t="s">
        <v>4561</v>
      </c>
      <c r="B913" s="38" t="s">
        <v>4562</v>
      </c>
      <c r="C913" s="38" t="s">
        <v>4563</v>
      </c>
      <c r="D913" s="38" t="s">
        <v>4564</v>
      </c>
      <c r="E913" s="38" t="s">
        <v>4565</v>
      </c>
      <c r="F913" s="39" t="s">
        <v>47</v>
      </c>
      <c r="G913" s="40">
        <v>32506.65</v>
      </c>
      <c r="H913" s="40">
        <v>32506.65</v>
      </c>
    </row>
    <row r="914" spans="1:8" ht="22.5">
      <c r="A914" s="38" t="s">
        <v>4566</v>
      </c>
      <c r="B914" s="38" t="s">
        <v>4567</v>
      </c>
      <c r="C914" s="38" t="s">
        <v>4568</v>
      </c>
      <c r="D914" s="38" t="s">
        <v>4569</v>
      </c>
      <c r="E914" s="38" t="s">
        <v>4570</v>
      </c>
      <c r="F914" s="39" t="s">
        <v>15</v>
      </c>
      <c r="G914" s="40">
        <v>57164.55</v>
      </c>
      <c r="H914" s="40">
        <v>57164.55</v>
      </c>
    </row>
    <row r="915" spans="1:8" ht="22.5">
      <c r="A915" s="38" t="s">
        <v>4571</v>
      </c>
      <c r="B915" s="38" t="s">
        <v>4572</v>
      </c>
      <c r="C915" s="38" t="s">
        <v>4573</v>
      </c>
      <c r="D915" s="38" t="s">
        <v>4574</v>
      </c>
      <c r="E915" s="38" t="s">
        <v>4575</v>
      </c>
      <c r="F915" s="39" t="s">
        <v>53</v>
      </c>
      <c r="G915" s="40">
        <v>187.5</v>
      </c>
      <c r="H915" s="40">
        <v>0</v>
      </c>
    </row>
    <row r="916" spans="1:8" ht="14.25">
      <c r="A916" s="38" t="s">
        <v>4576</v>
      </c>
      <c r="B916" s="38" t="s">
        <v>4577</v>
      </c>
      <c r="C916" s="38" t="s">
        <v>4578</v>
      </c>
      <c r="D916" s="38" t="s">
        <v>4579</v>
      </c>
      <c r="E916" s="38" t="s">
        <v>4580</v>
      </c>
      <c r="F916" s="39" t="s">
        <v>53</v>
      </c>
      <c r="G916" s="40">
        <v>450</v>
      </c>
      <c r="H916" s="40">
        <v>0</v>
      </c>
    </row>
    <row r="917" spans="1:8" ht="22.5">
      <c r="A917" s="38" t="s">
        <v>4581</v>
      </c>
      <c r="B917" s="38" t="s">
        <v>4582</v>
      </c>
      <c r="C917" s="38" t="s">
        <v>4583</v>
      </c>
      <c r="D917" s="38" t="s">
        <v>4584</v>
      </c>
      <c r="E917" s="38" t="s">
        <v>4585</v>
      </c>
      <c r="F917" s="39" t="s">
        <v>53</v>
      </c>
      <c r="G917" s="40">
        <v>660.24</v>
      </c>
      <c r="H917" s="40">
        <v>0</v>
      </c>
    </row>
    <row r="918" spans="1:8" ht="14.25">
      <c r="A918" s="38" t="s">
        <v>4586</v>
      </c>
      <c r="B918" s="38" t="s">
        <v>4587</v>
      </c>
      <c r="C918" s="38" t="s">
        <v>4588</v>
      </c>
      <c r="D918" s="38" t="s">
        <v>4589</v>
      </c>
      <c r="E918" s="38" t="s">
        <v>4590</v>
      </c>
      <c r="F918" s="39" t="s">
        <v>53</v>
      </c>
      <c r="G918" s="40">
        <v>6299.72</v>
      </c>
      <c r="H918" s="40">
        <v>0</v>
      </c>
    </row>
    <row r="919" spans="1:8" ht="22.5">
      <c r="A919" s="38" t="s">
        <v>4591</v>
      </c>
      <c r="B919" s="38" t="s">
        <v>4592</v>
      </c>
      <c r="C919" s="38" t="s">
        <v>4593</v>
      </c>
      <c r="D919" s="38" t="s">
        <v>4594</v>
      </c>
      <c r="E919" s="38" t="s">
        <v>4595</v>
      </c>
      <c r="F919" s="39" t="s">
        <v>15</v>
      </c>
      <c r="G919" s="40">
        <v>14820.73</v>
      </c>
      <c r="H919" s="40">
        <v>0</v>
      </c>
    </row>
    <row r="920" spans="1:8" ht="22.5">
      <c r="A920" s="38" t="s">
        <v>4596</v>
      </c>
      <c r="B920" s="38" t="s">
        <v>4597</v>
      </c>
      <c r="C920" s="38" t="s">
        <v>4598</v>
      </c>
      <c r="D920" s="38" t="s">
        <v>4599</v>
      </c>
      <c r="E920" s="38" t="s">
        <v>4600</v>
      </c>
      <c r="F920" s="39" t="s">
        <v>53</v>
      </c>
      <c r="G920" s="40">
        <v>1.76</v>
      </c>
      <c r="H920" s="40">
        <v>0</v>
      </c>
    </row>
    <row r="921" spans="1:8" ht="14.25">
      <c r="A921" s="38" t="s">
        <v>4601</v>
      </c>
      <c r="B921" s="38" t="s">
        <v>4602</v>
      </c>
      <c r="C921" s="38" t="s">
        <v>4603</v>
      </c>
      <c r="D921" s="38" t="s">
        <v>4604</v>
      </c>
      <c r="E921" s="38" t="s">
        <v>4605</v>
      </c>
      <c r="F921" s="39" t="s">
        <v>15</v>
      </c>
      <c r="G921" s="40">
        <v>2806.62</v>
      </c>
      <c r="H921" s="40">
        <v>2806.62</v>
      </c>
    </row>
    <row r="922" spans="1:8" ht="14.25">
      <c r="A922" s="38" t="s">
        <v>4606</v>
      </c>
      <c r="B922" s="38" t="s">
        <v>4607</v>
      </c>
      <c r="C922" s="38" t="s">
        <v>4608</v>
      </c>
      <c r="D922" s="38" t="s">
        <v>4609</v>
      </c>
      <c r="E922" s="38" t="s">
        <v>4610</v>
      </c>
      <c r="F922" s="39" t="s">
        <v>615</v>
      </c>
      <c r="G922" s="40">
        <v>32069.49</v>
      </c>
      <c r="H922" s="40">
        <v>0</v>
      </c>
    </row>
    <row r="923" spans="1:8" ht="22.5">
      <c r="A923" s="52" t="s">
        <v>4611</v>
      </c>
      <c r="B923" s="53" t="s">
        <v>4612</v>
      </c>
      <c r="C923" s="54" t="s">
        <v>4613</v>
      </c>
      <c r="D923" s="54" t="s">
        <v>4614</v>
      </c>
      <c r="E923" s="44" t="s">
        <v>4615</v>
      </c>
      <c r="F923" s="54" t="s">
        <v>36</v>
      </c>
      <c r="G923" s="40">
        <v>41.06</v>
      </c>
      <c r="H923" s="40">
        <v>0</v>
      </c>
    </row>
    <row r="924" spans="1:8" ht="22.5">
      <c r="A924" s="38" t="s">
        <v>4616</v>
      </c>
      <c r="B924" s="38" t="s">
        <v>4617</v>
      </c>
      <c r="C924" s="38" t="s">
        <v>4618</v>
      </c>
      <c r="D924" s="38" t="s">
        <v>4619</v>
      </c>
      <c r="E924" s="38" t="s">
        <v>4620</v>
      </c>
      <c r="F924" s="39" t="s">
        <v>53</v>
      </c>
      <c r="G924" s="40">
        <v>4015.19</v>
      </c>
      <c r="H924" s="40">
        <v>0</v>
      </c>
    </row>
    <row r="925" spans="1:8" ht="14.25">
      <c r="A925" s="38" t="s">
        <v>4621</v>
      </c>
      <c r="B925" s="38" t="s">
        <v>4622</v>
      </c>
      <c r="C925" s="38" t="s">
        <v>4623</v>
      </c>
      <c r="D925" s="38" t="s">
        <v>4624</v>
      </c>
      <c r="E925" s="38" t="s">
        <v>4625</v>
      </c>
      <c r="F925" s="39" t="s">
        <v>615</v>
      </c>
      <c r="G925" s="40">
        <v>186969.54</v>
      </c>
      <c r="H925" s="40">
        <v>0</v>
      </c>
    </row>
    <row r="926" spans="1:8" ht="22.5">
      <c r="A926" s="38" t="s">
        <v>4626</v>
      </c>
      <c r="B926" s="38" t="s">
        <v>4627</v>
      </c>
      <c r="C926" s="38" t="s">
        <v>4628</v>
      </c>
      <c r="D926" s="38" t="s">
        <v>4629</v>
      </c>
      <c r="E926" s="38" t="s">
        <v>4630</v>
      </c>
      <c r="F926" s="39" t="s">
        <v>15</v>
      </c>
      <c r="G926" s="40">
        <v>14309.82</v>
      </c>
      <c r="H926" s="40">
        <v>0</v>
      </c>
    </row>
    <row r="927" spans="1:8" ht="22.5">
      <c r="A927" s="38" t="s">
        <v>4631</v>
      </c>
      <c r="B927" s="38" t="s">
        <v>4632</v>
      </c>
      <c r="C927" s="38" t="s">
        <v>4633</v>
      </c>
      <c r="D927" s="38" t="s">
        <v>4634</v>
      </c>
      <c r="E927" s="38" t="s">
        <v>4635</v>
      </c>
      <c r="F927" s="39" t="s">
        <v>53</v>
      </c>
      <c r="G927" s="40">
        <v>38.23</v>
      </c>
      <c r="H927" s="40">
        <v>0</v>
      </c>
    </row>
    <row r="928" spans="1:8" ht="14.25">
      <c r="A928" s="38" t="s">
        <v>4636</v>
      </c>
      <c r="B928" s="38" t="s">
        <v>4637</v>
      </c>
      <c r="C928" s="38" t="s">
        <v>4638</v>
      </c>
      <c r="D928" s="38" t="s">
        <v>4639</v>
      </c>
      <c r="E928" s="38" t="s">
        <v>4640</v>
      </c>
      <c r="F928" s="39" t="s">
        <v>111</v>
      </c>
      <c r="G928" s="40">
        <v>59989.4</v>
      </c>
      <c r="H928" s="40">
        <v>0</v>
      </c>
    </row>
    <row r="929" spans="1:8" ht="14.25">
      <c r="A929" s="38" t="s">
        <v>4641</v>
      </c>
      <c r="B929" s="38" t="s">
        <v>4642</v>
      </c>
      <c r="C929" s="38" t="s">
        <v>4643</v>
      </c>
      <c r="D929" s="38" t="s">
        <v>4644</v>
      </c>
      <c r="E929" s="38" t="s">
        <v>4645</v>
      </c>
      <c r="F929" s="39" t="s">
        <v>186</v>
      </c>
      <c r="G929" s="40">
        <v>85479.83</v>
      </c>
      <c r="H929" s="40">
        <v>85479.83</v>
      </c>
    </row>
    <row r="930" spans="1:8" ht="22.5">
      <c r="A930" s="41" t="s">
        <v>4646</v>
      </c>
      <c r="B930" s="41" t="s">
        <v>4647</v>
      </c>
      <c r="C930" s="42" t="s">
        <v>4648</v>
      </c>
      <c r="D930" s="43" t="s">
        <v>4649</v>
      </c>
      <c r="E930" s="44" t="s">
        <v>4650</v>
      </c>
      <c r="F930" s="45" t="s">
        <v>36</v>
      </c>
      <c r="G930" s="46">
        <v>30</v>
      </c>
      <c r="H930" s="46">
        <v>30</v>
      </c>
    </row>
    <row r="931" spans="1:8" ht="22.5">
      <c r="A931" s="38" t="s">
        <v>4651</v>
      </c>
      <c r="B931" s="38" t="s">
        <v>4652</v>
      </c>
      <c r="C931" s="38" t="s">
        <v>4653</v>
      </c>
      <c r="D931" s="38" t="s">
        <v>4654</v>
      </c>
      <c r="E931" s="38" t="s">
        <v>4655</v>
      </c>
      <c r="F931" s="39" t="s">
        <v>53</v>
      </c>
      <c r="G931" s="40">
        <v>38.26</v>
      </c>
      <c r="H931" s="40">
        <v>0</v>
      </c>
    </row>
    <row r="932" spans="1:8" ht="14.25">
      <c r="A932" s="38" t="s">
        <v>4656</v>
      </c>
      <c r="B932" s="38" t="s">
        <v>4657</v>
      </c>
      <c r="C932" s="38" t="s">
        <v>4658</v>
      </c>
      <c r="D932" s="38" t="s">
        <v>4659</v>
      </c>
      <c r="E932" s="38" t="s">
        <v>4660</v>
      </c>
      <c r="F932" s="39" t="s">
        <v>47</v>
      </c>
      <c r="G932" s="40">
        <v>362.21</v>
      </c>
      <c r="H932" s="40">
        <v>362.21</v>
      </c>
    </row>
    <row r="933" spans="1:8" ht="14.25">
      <c r="A933" s="38" t="s">
        <v>4661</v>
      </c>
      <c r="B933" s="38" t="s">
        <v>4662</v>
      </c>
      <c r="C933" s="38" t="s">
        <v>4663</v>
      </c>
      <c r="D933" s="38" t="s">
        <v>4664</v>
      </c>
      <c r="E933" s="38" t="s">
        <v>4665</v>
      </c>
      <c r="F933" s="39" t="s">
        <v>47</v>
      </c>
      <c r="G933" s="40">
        <v>3722.64</v>
      </c>
      <c r="H933" s="40">
        <v>0</v>
      </c>
    </row>
    <row r="934" spans="1:8" ht="22.5">
      <c r="A934" s="47" t="s">
        <v>4666</v>
      </c>
      <c r="B934" s="47" t="s">
        <v>4667</v>
      </c>
      <c r="C934" s="48" t="s">
        <v>4668</v>
      </c>
      <c r="D934" s="48" t="s">
        <v>4669</v>
      </c>
      <c r="E934" s="44" t="s">
        <v>4670</v>
      </c>
      <c r="F934" s="48" t="s">
        <v>36</v>
      </c>
      <c r="G934" s="49">
        <v>79.74</v>
      </c>
      <c r="H934" s="40">
        <v>0</v>
      </c>
    </row>
    <row r="935" spans="1:8" ht="14.25">
      <c r="A935" s="38" t="s">
        <v>4671</v>
      </c>
      <c r="B935" s="38" t="s">
        <v>4672</v>
      </c>
      <c r="C935" s="38" t="s">
        <v>4673</v>
      </c>
      <c r="D935" s="38" t="s">
        <v>4674</v>
      </c>
      <c r="E935" s="38" t="s">
        <v>4675</v>
      </c>
      <c r="F935" s="39" t="s">
        <v>53</v>
      </c>
      <c r="G935" s="40">
        <v>1752</v>
      </c>
      <c r="H935" s="40">
        <v>0</v>
      </c>
    </row>
    <row r="936" spans="1:8" ht="22.5">
      <c r="A936" s="38" t="s">
        <v>4676</v>
      </c>
      <c r="B936" s="38" t="s">
        <v>4677</v>
      </c>
      <c r="C936" s="38" t="s">
        <v>4678</v>
      </c>
      <c r="D936" s="38" t="s">
        <v>4679</v>
      </c>
      <c r="E936" s="38" t="s">
        <v>4680</v>
      </c>
      <c r="F936" s="39" t="s">
        <v>145</v>
      </c>
      <c r="G936" s="40">
        <v>4626.2</v>
      </c>
      <c r="H936" s="40">
        <v>0</v>
      </c>
    </row>
    <row r="937" spans="1:8" ht="14.25">
      <c r="A937" s="38" t="s">
        <v>4681</v>
      </c>
      <c r="B937" s="38" t="s">
        <v>4682</v>
      </c>
      <c r="C937" s="38" t="s">
        <v>4683</v>
      </c>
      <c r="D937" s="38" t="s">
        <v>4684</v>
      </c>
      <c r="E937" s="38" t="s">
        <v>4685</v>
      </c>
      <c r="F937" s="39" t="s">
        <v>15</v>
      </c>
      <c r="G937" s="40">
        <v>12801.88</v>
      </c>
      <c r="H937" s="40">
        <v>0</v>
      </c>
    </row>
    <row r="938" spans="1:8" ht="22.5">
      <c r="A938" s="38" t="s">
        <v>4686</v>
      </c>
      <c r="B938" s="38" t="s">
        <v>4687</v>
      </c>
      <c r="C938" s="38" t="s">
        <v>4688</v>
      </c>
      <c r="D938" s="38" t="s">
        <v>4689</v>
      </c>
      <c r="E938" s="38" t="s">
        <v>4690</v>
      </c>
      <c r="F938" s="39" t="s">
        <v>47</v>
      </c>
      <c r="G938" s="40">
        <v>14558.97</v>
      </c>
      <c r="H938" s="40">
        <v>0</v>
      </c>
    </row>
    <row r="939" spans="1:8" ht="14.25">
      <c r="A939" s="38" t="s">
        <v>4691</v>
      </c>
      <c r="B939" s="38" t="s">
        <v>4692</v>
      </c>
      <c r="C939" s="38" t="s">
        <v>4693</v>
      </c>
      <c r="D939" s="38" t="s">
        <v>4694</v>
      </c>
      <c r="E939" s="38" t="s">
        <v>4695</v>
      </c>
      <c r="F939" s="39" t="s">
        <v>47</v>
      </c>
      <c r="G939" s="40">
        <v>3450.3</v>
      </c>
      <c r="H939" s="40">
        <v>0</v>
      </c>
    </row>
    <row r="940" spans="1:8" ht="22.5">
      <c r="A940" s="52" t="s">
        <v>4696</v>
      </c>
      <c r="B940" s="53" t="s">
        <v>4697</v>
      </c>
      <c r="C940" s="54" t="s">
        <v>4698</v>
      </c>
      <c r="D940" s="54" t="s">
        <v>4699</v>
      </c>
      <c r="E940" s="44" t="s">
        <v>4700</v>
      </c>
      <c r="F940" s="54" t="s">
        <v>36</v>
      </c>
      <c r="G940" s="40">
        <v>150</v>
      </c>
      <c r="H940" s="40">
        <v>0</v>
      </c>
    </row>
    <row r="941" spans="1:8" ht="22.5">
      <c r="A941" s="38" t="s">
        <v>4701</v>
      </c>
      <c r="B941" s="38" t="s">
        <v>4702</v>
      </c>
      <c r="C941" s="38" t="s">
        <v>4703</v>
      </c>
      <c r="D941" s="38" t="s">
        <v>4704</v>
      </c>
      <c r="E941" s="38" t="s">
        <v>4705</v>
      </c>
      <c r="F941" s="39" t="s">
        <v>53</v>
      </c>
      <c r="G941" s="40">
        <v>25</v>
      </c>
      <c r="H941" s="40">
        <v>0</v>
      </c>
    </row>
    <row r="942" spans="1:8" ht="22.5">
      <c r="A942" s="38" t="s">
        <v>4706</v>
      </c>
      <c r="B942" s="38" t="s">
        <v>4707</v>
      </c>
      <c r="C942" s="38" t="s">
        <v>4708</v>
      </c>
      <c r="D942" s="38" t="s">
        <v>4709</v>
      </c>
      <c r="E942" s="38" t="s">
        <v>4710</v>
      </c>
      <c r="F942" s="39" t="s">
        <v>212</v>
      </c>
      <c r="G942" s="40">
        <v>628.07</v>
      </c>
      <c r="H942" s="40">
        <v>0</v>
      </c>
    </row>
    <row r="943" spans="1:8" ht="22.5">
      <c r="A943" s="38" t="s">
        <v>4711</v>
      </c>
      <c r="B943" s="38" t="s">
        <v>4712</v>
      </c>
      <c r="C943" s="38" t="s">
        <v>4713</v>
      </c>
      <c r="D943" s="38" t="s">
        <v>4714</v>
      </c>
      <c r="E943" s="38" t="s">
        <v>4715</v>
      </c>
      <c r="F943" s="39" t="s">
        <v>53</v>
      </c>
      <c r="G943" s="40">
        <v>187.43</v>
      </c>
      <c r="H943" s="40">
        <v>187.43</v>
      </c>
    </row>
    <row r="944" spans="1:8" ht="22.5">
      <c r="A944" s="41" t="s">
        <v>4716</v>
      </c>
      <c r="B944" s="41" t="s">
        <v>4717</v>
      </c>
      <c r="C944" s="42" t="s">
        <v>4718</v>
      </c>
      <c r="D944" s="43" t="s">
        <v>4719</v>
      </c>
      <c r="E944" s="44" t="s">
        <v>4720</v>
      </c>
      <c r="F944" s="45" t="s">
        <v>36</v>
      </c>
      <c r="G944" s="46">
        <v>88.45</v>
      </c>
      <c r="H944" s="46">
        <v>0</v>
      </c>
    </row>
    <row r="945" spans="1:8" ht="14.25">
      <c r="A945" s="41" t="s">
        <v>4721</v>
      </c>
      <c r="B945" s="41" t="s">
        <v>4722</v>
      </c>
      <c r="C945" s="42" t="s">
        <v>4723</v>
      </c>
      <c r="D945" s="43" t="s">
        <v>4724</v>
      </c>
      <c r="E945" s="44" t="s">
        <v>4725</v>
      </c>
      <c r="F945" s="45" t="s">
        <v>36</v>
      </c>
      <c r="G945" s="46">
        <v>72.14</v>
      </c>
      <c r="H945" s="46">
        <v>0</v>
      </c>
    </row>
    <row r="946" spans="1:8" ht="22.5">
      <c r="A946" s="38" t="s">
        <v>4726</v>
      </c>
      <c r="B946" s="38" t="s">
        <v>4727</v>
      </c>
      <c r="C946" s="38" t="s">
        <v>4728</v>
      </c>
      <c r="D946" s="38" t="s">
        <v>4729</v>
      </c>
      <c r="E946" s="38" t="s">
        <v>4730</v>
      </c>
      <c r="F946" s="39" t="s">
        <v>53</v>
      </c>
      <c r="G946" s="40">
        <v>14.85</v>
      </c>
      <c r="H946" s="40">
        <v>14.85</v>
      </c>
    </row>
    <row r="947" spans="1:8" ht="22.5">
      <c r="A947" s="38" t="s">
        <v>4731</v>
      </c>
      <c r="B947" s="38" t="s">
        <v>4732</v>
      </c>
      <c r="C947" s="38" t="s">
        <v>4733</v>
      </c>
      <c r="D947" s="38" t="s">
        <v>4734</v>
      </c>
      <c r="E947" s="38" t="s">
        <v>4735</v>
      </c>
      <c r="F947" s="39" t="s">
        <v>53</v>
      </c>
      <c r="G947" s="40">
        <v>40.37</v>
      </c>
      <c r="H947" s="40">
        <v>40.37</v>
      </c>
    </row>
    <row r="948" spans="1:8" ht="22.5">
      <c r="A948" s="38" t="s">
        <v>4736</v>
      </c>
      <c r="B948" s="38" t="s">
        <v>4737</v>
      </c>
      <c r="C948" s="38" t="s">
        <v>4738</v>
      </c>
      <c r="D948" s="38" t="s">
        <v>4739</v>
      </c>
      <c r="E948" s="38" t="s">
        <v>4740</v>
      </c>
      <c r="F948" s="39" t="s">
        <v>15</v>
      </c>
      <c r="G948" s="40">
        <v>10408.82</v>
      </c>
      <c r="H948" s="40">
        <v>0</v>
      </c>
    </row>
    <row r="949" spans="1:8" ht="22.5">
      <c r="A949" s="38" t="s">
        <v>4741</v>
      </c>
      <c r="B949" s="38" t="s">
        <v>4742</v>
      </c>
      <c r="C949" s="38" t="s">
        <v>4743</v>
      </c>
      <c r="D949" s="38" t="s">
        <v>4744</v>
      </c>
      <c r="E949" s="38" t="s">
        <v>4745</v>
      </c>
      <c r="F949" s="39" t="s">
        <v>15</v>
      </c>
      <c r="G949" s="40">
        <v>3730.79</v>
      </c>
      <c r="H949" s="40">
        <v>0</v>
      </c>
    </row>
    <row r="950" spans="1:8" ht="14.25">
      <c r="A950" s="38" t="s">
        <v>4746</v>
      </c>
      <c r="B950" s="38" t="s">
        <v>4747</v>
      </c>
      <c r="C950" s="38" t="s">
        <v>4748</v>
      </c>
      <c r="D950" s="38" t="s">
        <v>4749</v>
      </c>
      <c r="E950" s="38" t="s">
        <v>4750</v>
      </c>
      <c r="F950" s="39" t="s">
        <v>47</v>
      </c>
      <c r="G950" s="40">
        <v>15358.36</v>
      </c>
      <c r="H950" s="40">
        <v>559.48</v>
      </c>
    </row>
    <row r="951" spans="1:8" ht="22.5">
      <c r="A951" s="38" t="s">
        <v>4751</v>
      </c>
      <c r="B951" s="38" t="s">
        <v>4752</v>
      </c>
      <c r="C951" s="38" t="s">
        <v>4753</v>
      </c>
      <c r="D951" s="38" t="s">
        <v>4754</v>
      </c>
      <c r="E951" s="38" t="s">
        <v>4755</v>
      </c>
      <c r="F951" s="39" t="s">
        <v>186</v>
      </c>
      <c r="G951" s="40">
        <v>20264.6</v>
      </c>
      <c r="H951" s="40">
        <v>0</v>
      </c>
    </row>
    <row r="952" spans="1:8" ht="22.5">
      <c r="A952" s="38" t="s">
        <v>4756</v>
      </c>
      <c r="B952" s="38" t="s">
        <v>4757</v>
      </c>
      <c r="C952" s="38" t="s">
        <v>4758</v>
      </c>
      <c r="D952" s="38" t="s">
        <v>4759</v>
      </c>
      <c r="E952" s="38" t="s">
        <v>4760</v>
      </c>
      <c r="F952" s="39" t="s">
        <v>15</v>
      </c>
      <c r="G952" s="40">
        <v>6247.62</v>
      </c>
      <c r="H952" s="40">
        <v>0</v>
      </c>
    </row>
    <row r="953" spans="1:8" ht="14.25">
      <c r="A953" s="38" t="s">
        <v>4761</v>
      </c>
      <c r="B953" s="38" t="s">
        <v>4762</v>
      </c>
      <c r="C953" s="38" t="s">
        <v>4763</v>
      </c>
      <c r="D953" s="38" t="s">
        <v>4764</v>
      </c>
      <c r="E953" s="38" t="s">
        <v>4765</v>
      </c>
      <c r="F953" s="39" t="s">
        <v>53</v>
      </c>
      <c r="G953" s="40">
        <v>421814.93</v>
      </c>
      <c r="H953" s="40">
        <v>0</v>
      </c>
    </row>
    <row r="954" spans="1:8" ht="14.25">
      <c r="A954" s="41" t="s">
        <v>4766</v>
      </c>
      <c r="B954" s="41" t="s">
        <v>4767</v>
      </c>
      <c r="C954" s="42" t="s">
        <v>4768</v>
      </c>
      <c r="D954" s="43" t="s">
        <v>4769</v>
      </c>
      <c r="E954" s="44" t="s">
        <v>4770</v>
      </c>
      <c r="F954" s="45" t="s">
        <v>36</v>
      </c>
      <c r="G954" s="46">
        <v>146.53</v>
      </c>
      <c r="H954" s="46">
        <v>0</v>
      </c>
    </row>
    <row r="955" spans="1:8" ht="22.5">
      <c r="A955" s="38" t="s">
        <v>4771</v>
      </c>
      <c r="B955" s="38" t="s">
        <v>4772</v>
      </c>
      <c r="C955" s="38" t="s">
        <v>4773</v>
      </c>
      <c r="D955" s="38" t="s">
        <v>4774</v>
      </c>
      <c r="E955" s="38" t="s">
        <v>4775</v>
      </c>
      <c r="F955" s="39" t="s">
        <v>145</v>
      </c>
      <c r="G955" s="40">
        <v>43439.74</v>
      </c>
      <c r="H955" s="40">
        <v>0</v>
      </c>
    </row>
    <row r="956" spans="1:8" ht="22.5">
      <c r="A956" s="38" t="s">
        <v>4776</v>
      </c>
      <c r="B956" s="38" t="s">
        <v>4777</v>
      </c>
      <c r="C956" s="38" t="s">
        <v>4778</v>
      </c>
      <c r="D956" s="38" t="s">
        <v>4779</v>
      </c>
      <c r="E956" s="38" t="s">
        <v>4780</v>
      </c>
      <c r="F956" s="39" t="s">
        <v>186</v>
      </c>
      <c r="G956" s="40">
        <v>46890.99</v>
      </c>
      <c r="H956" s="40">
        <v>46890.99</v>
      </c>
    </row>
    <row r="957" spans="1:8" ht="22.5">
      <c r="A957" s="38" t="s">
        <v>4781</v>
      </c>
      <c r="B957" s="38" t="s">
        <v>4782</v>
      </c>
      <c r="C957" s="38" t="s">
        <v>4783</v>
      </c>
      <c r="D957" s="38" t="s">
        <v>4784</v>
      </c>
      <c r="E957" s="38" t="s">
        <v>4785</v>
      </c>
      <c r="F957" s="39" t="s">
        <v>53</v>
      </c>
      <c r="G957" s="40">
        <v>123.58</v>
      </c>
      <c r="H957" s="40">
        <v>0</v>
      </c>
    </row>
    <row r="958" spans="1:8" ht="14.25">
      <c r="A958" s="38" t="s">
        <v>4786</v>
      </c>
      <c r="B958" s="38" t="s">
        <v>4787</v>
      </c>
      <c r="C958" s="38" t="s">
        <v>4788</v>
      </c>
      <c r="D958" s="38" t="s">
        <v>4789</v>
      </c>
      <c r="E958" s="38" t="s">
        <v>4790</v>
      </c>
      <c r="F958" s="39" t="s">
        <v>15</v>
      </c>
      <c r="G958" s="40">
        <v>14993.24</v>
      </c>
      <c r="H958" s="40">
        <v>0</v>
      </c>
    </row>
    <row r="959" spans="1:8" ht="22.5">
      <c r="A959" s="52" t="s">
        <v>4791</v>
      </c>
      <c r="B959" s="53" t="s">
        <v>4792</v>
      </c>
      <c r="C959" s="54" t="s">
        <v>4793</v>
      </c>
      <c r="D959" s="54" t="s">
        <v>4794</v>
      </c>
      <c r="E959" s="44" t="s">
        <v>4795</v>
      </c>
      <c r="F959" s="54" t="s">
        <v>36</v>
      </c>
      <c r="G959" s="40">
        <v>139.73</v>
      </c>
      <c r="H959" s="40">
        <v>0</v>
      </c>
    </row>
    <row r="960" spans="1:8" ht="22.5">
      <c r="A960" s="38" t="s">
        <v>4796</v>
      </c>
      <c r="B960" s="38" t="s">
        <v>4797</v>
      </c>
      <c r="C960" s="38" t="s">
        <v>4798</v>
      </c>
      <c r="D960" s="38" t="s">
        <v>4799</v>
      </c>
      <c r="E960" s="38" t="s">
        <v>4800</v>
      </c>
      <c r="F960" s="39" t="s">
        <v>15</v>
      </c>
      <c r="G960" s="40">
        <v>16248.83</v>
      </c>
      <c r="H960" s="40">
        <v>0</v>
      </c>
    </row>
    <row r="961" spans="1:8" ht="14.25">
      <c r="A961" s="38" t="s">
        <v>4801</v>
      </c>
      <c r="B961" s="38" t="s">
        <v>4802</v>
      </c>
      <c r="C961" s="38" t="s">
        <v>4803</v>
      </c>
      <c r="D961" s="38" t="s">
        <v>4804</v>
      </c>
      <c r="E961" s="38" t="s">
        <v>4805</v>
      </c>
      <c r="F961" s="39" t="s">
        <v>15</v>
      </c>
      <c r="G961" s="40">
        <v>2444.53</v>
      </c>
      <c r="H961" s="40">
        <v>0</v>
      </c>
    </row>
    <row r="962" spans="1:8" ht="14.25">
      <c r="A962" s="38" t="s">
        <v>4806</v>
      </c>
      <c r="B962" s="38" t="s">
        <v>4807</v>
      </c>
      <c r="C962" s="38" t="s">
        <v>4808</v>
      </c>
      <c r="D962" s="38" t="s">
        <v>4809</v>
      </c>
      <c r="E962" s="38" t="s">
        <v>4810</v>
      </c>
      <c r="F962" s="39" t="s">
        <v>53</v>
      </c>
      <c r="G962" s="40">
        <v>3117.71</v>
      </c>
      <c r="H962" s="40">
        <v>0</v>
      </c>
    </row>
    <row r="963" spans="1:8" ht="22.5">
      <c r="A963" s="38" t="s">
        <v>4811</v>
      </c>
      <c r="B963" s="38" t="s">
        <v>4812</v>
      </c>
      <c r="C963" s="38" t="s">
        <v>4813</v>
      </c>
      <c r="D963" s="38" t="s">
        <v>4814</v>
      </c>
      <c r="E963" s="38" t="s">
        <v>4815</v>
      </c>
      <c r="F963" s="39" t="s">
        <v>47</v>
      </c>
      <c r="G963" s="40">
        <v>215064.95</v>
      </c>
      <c r="H963" s="40">
        <v>215064.95</v>
      </c>
    </row>
    <row r="964" spans="1:8" ht="14.25">
      <c r="A964" s="38" t="s">
        <v>4816</v>
      </c>
      <c r="B964" s="38" t="s">
        <v>4817</v>
      </c>
      <c r="C964" s="38" t="s">
        <v>4818</v>
      </c>
      <c r="D964" s="38" t="s">
        <v>4819</v>
      </c>
      <c r="E964" s="38" t="s">
        <v>4820</v>
      </c>
      <c r="F964" s="39" t="s">
        <v>53</v>
      </c>
      <c r="G964" s="40">
        <v>123906.42</v>
      </c>
      <c r="H964" s="40">
        <v>0</v>
      </c>
    </row>
    <row r="965" spans="1:8" ht="22.5">
      <c r="A965" s="52" t="s">
        <v>4821</v>
      </c>
      <c r="B965" s="53" t="s">
        <v>4822</v>
      </c>
      <c r="C965" s="54" t="s">
        <v>4823</v>
      </c>
      <c r="D965" s="54" t="s">
        <v>4824</v>
      </c>
      <c r="E965" s="44" t="s">
        <v>4825</v>
      </c>
      <c r="F965" s="54" t="s">
        <v>36</v>
      </c>
      <c r="G965" s="40">
        <v>163.5</v>
      </c>
      <c r="H965" s="40">
        <v>111</v>
      </c>
    </row>
    <row r="966" spans="1:8" ht="14.25">
      <c r="A966" s="38" t="s">
        <v>4826</v>
      </c>
      <c r="B966" s="38" t="s">
        <v>4827</v>
      </c>
      <c r="C966" s="38" t="s">
        <v>4828</v>
      </c>
      <c r="D966" s="38" t="s">
        <v>1763</v>
      </c>
      <c r="E966" s="38" t="s">
        <v>1764</v>
      </c>
      <c r="F966" s="39" t="s">
        <v>186</v>
      </c>
      <c r="G966" s="40">
        <v>103784.23</v>
      </c>
      <c r="H966" s="40">
        <v>0</v>
      </c>
    </row>
    <row r="967" spans="1:8" ht="22.5">
      <c r="A967" s="38" t="s">
        <v>4829</v>
      </c>
      <c r="B967" s="38" t="s">
        <v>4830</v>
      </c>
      <c r="C967" s="38" t="s">
        <v>4831</v>
      </c>
      <c r="D967" s="38" t="s">
        <v>4832</v>
      </c>
      <c r="E967" s="38" t="s">
        <v>4833</v>
      </c>
      <c r="F967" s="39" t="s">
        <v>111</v>
      </c>
      <c r="G967" s="40">
        <v>1462.22</v>
      </c>
      <c r="H967" s="40">
        <v>1462.22</v>
      </c>
    </row>
    <row r="968" spans="1:8" ht="22.5">
      <c r="A968" s="38" t="s">
        <v>4834</v>
      </c>
      <c r="B968" s="38" t="s">
        <v>4835</v>
      </c>
      <c r="C968" s="38" t="s">
        <v>4836</v>
      </c>
      <c r="D968" s="38" t="s">
        <v>4837</v>
      </c>
      <c r="E968" s="38" t="s">
        <v>4838</v>
      </c>
      <c r="F968" s="39" t="s">
        <v>47</v>
      </c>
      <c r="G968" s="40">
        <v>23884.05</v>
      </c>
      <c r="H968" s="40">
        <v>0</v>
      </c>
    </row>
    <row r="969" spans="1:8" ht="22.5">
      <c r="A969" s="38" t="s">
        <v>4839</v>
      </c>
      <c r="B969" s="38" t="s">
        <v>4840</v>
      </c>
      <c r="C969" s="38" t="s">
        <v>4841</v>
      </c>
      <c r="D969" s="38" t="s">
        <v>4842</v>
      </c>
      <c r="E969" s="38" t="s">
        <v>4843</v>
      </c>
      <c r="F969" s="39" t="s">
        <v>111</v>
      </c>
      <c r="G969" s="40">
        <v>4062.9</v>
      </c>
      <c r="H969" s="40">
        <v>0</v>
      </c>
    </row>
    <row r="970" spans="1:8" ht="22.5">
      <c r="A970" s="38" t="s">
        <v>4844</v>
      </c>
      <c r="B970" s="38" t="s">
        <v>4845</v>
      </c>
      <c r="C970" s="38" t="s">
        <v>4846</v>
      </c>
      <c r="D970" s="38" t="s">
        <v>4847</v>
      </c>
      <c r="E970" s="38" t="s">
        <v>4848</v>
      </c>
      <c r="F970" s="39" t="s">
        <v>145</v>
      </c>
      <c r="G970" s="40">
        <v>369641.65</v>
      </c>
      <c r="H970" s="40">
        <v>0</v>
      </c>
    </row>
    <row r="971" spans="1:8" ht="14.25">
      <c r="A971" s="38" t="s">
        <v>4849</v>
      </c>
      <c r="B971" s="38" t="s">
        <v>4850</v>
      </c>
      <c r="C971" s="38" t="s">
        <v>4851</v>
      </c>
      <c r="D971" s="38" t="s">
        <v>4852</v>
      </c>
      <c r="E971" s="38" t="s">
        <v>4853</v>
      </c>
      <c r="F971" s="39" t="s">
        <v>15</v>
      </c>
      <c r="G971" s="40">
        <v>23535.6</v>
      </c>
      <c r="H971" s="40">
        <v>23535.6</v>
      </c>
    </row>
    <row r="972" spans="1:8" ht="14.25">
      <c r="A972" s="38" t="s">
        <v>4854</v>
      </c>
      <c r="B972" s="38" t="s">
        <v>4855</v>
      </c>
      <c r="C972" s="38" t="s">
        <v>4856</v>
      </c>
      <c r="D972" s="38" t="s">
        <v>4857</v>
      </c>
      <c r="E972" s="38" t="s">
        <v>4858</v>
      </c>
      <c r="F972" s="39" t="s">
        <v>15</v>
      </c>
      <c r="G972" s="40">
        <v>6091.77</v>
      </c>
      <c r="H972" s="40">
        <v>6091.77</v>
      </c>
    </row>
    <row r="973" spans="1:8" ht="22.5">
      <c r="A973" s="38" t="s">
        <v>4859</v>
      </c>
      <c r="B973" s="38" t="s">
        <v>4860</v>
      </c>
      <c r="C973" s="38" t="s">
        <v>4861</v>
      </c>
      <c r="D973" s="38" t="s">
        <v>4862</v>
      </c>
      <c r="E973" s="38" t="s">
        <v>4863</v>
      </c>
      <c r="F973" s="39" t="s">
        <v>53</v>
      </c>
      <c r="G973" s="40">
        <v>773.28</v>
      </c>
      <c r="H973" s="40">
        <v>0</v>
      </c>
    </row>
    <row r="974" spans="1:8" ht="22.5">
      <c r="A974" s="38" t="s">
        <v>4864</v>
      </c>
      <c r="B974" s="38" t="s">
        <v>4865</v>
      </c>
      <c r="C974" s="38" t="s">
        <v>4866</v>
      </c>
      <c r="D974" s="38" t="s">
        <v>4867</v>
      </c>
      <c r="E974" s="38" t="s">
        <v>4868</v>
      </c>
      <c r="F974" s="39" t="s">
        <v>15</v>
      </c>
      <c r="G974" s="40">
        <v>11018.88</v>
      </c>
      <c r="H974" s="40">
        <v>0</v>
      </c>
    </row>
    <row r="975" spans="1:8" ht="14.25">
      <c r="A975" s="41" t="s">
        <v>4869</v>
      </c>
      <c r="B975" s="41" t="s">
        <v>4870</v>
      </c>
      <c r="C975" s="42" t="s">
        <v>4871</v>
      </c>
      <c r="D975" s="43" t="s">
        <v>4872</v>
      </c>
      <c r="E975" s="44" t="s">
        <v>4873</v>
      </c>
      <c r="F975" s="45" t="s">
        <v>36</v>
      </c>
      <c r="G975" s="46">
        <v>90</v>
      </c>
      <c r="H975" s="46">
        <v>0</v>
      </c>
    </row>
    <row r="976" spans="1:8" ht="22.5">
      <c r="A976" s="38" t="s">
        <v>4874</v>
      </c>
      <c r="B976" s="38" t="s">
        <v>4875</v>
      </c>
      <c r="C976" s="38" t="s">
        <v>4876</v>
      </c>
      <c r="D976" s="38" t="s">
        <v>4877</v>
      </c>
      <c r="E976" s="38" t="s">
        <v>4878</v>
      </c>
      <c r="F976" s="39" t="s">
        <v>53</v>
      </c>
      <c r="G976" s="40">
        <v>90</v>
      </c>
      <c r="H976" s="40">
        <v>0</v>
      </c>
    </row>
    <row r="977" spans="1:8" ht="22.5">
      <c r="A977" s="38" t="s">
        <v>4879</v>
      </c>
      <c r="B977" s="38" t="s">
        <v>4880</v>
      </c>
      <c r="C977" s="38" t="s">
        <v>4881</v>
      </c>
      <c r="D977" s="38" t="s">
        <v>4882</v>
      </c>
      <c r="E977" s="38" t="s">
        <v>4883</v>
      </c>
      <c r="F977" s="39" t="s">
        <v>186</v>
      </c>
      <c r="G977" s="40">
        <v>785.77</v>
      </c>
      <c r="H977" s="40">
        <v>0</v>
      </c>
    </row>
    <row r="978" spans="1:8" ht="14.25">
      <c r="A978" s="38" t="s">
        <v>4884</v>
      </c>
      <c r="B978" s="38" t="s">
        <v>4885</v>
      </c>
      <c r="C978" s="38" t="s">
        <v>4886</v>
      </c>
      <c r="D978" s="38" t="s">
        <v>4887</v>
      </c>
      <c r="E978" s="38" t="s">
        <v>4888</v>
      </c>
      <c r="F978" s="39" t="s">
        <v>53</v>
      </c>
      <c r="G978" s="40">
        <v>77</v>
      </c>
      <c r="H978" s="40">
        <v>0</v>
      </c>
    </row>
    <row r="979" spans="1:8" ht="22.5">
      <c r="A979" s="52" t="s">
        <v>4889</v>
      </c>
      <c r="B979" s="53" t="s">
        <v>4890</v>
      </c>
      <c r="C979" s="54" t="s">
        <v>4891</v>
      </c>
      <c r="D979" s="54" t="s">
        <v>4892</v>
      </c>
      <c r="E979" s="44" t="s">
        <v>4893</v>
      </c>
      <c r="F979" s="54" t="s">
        <v>36</v>
      </c>
      <c r="G979" s="40">
        <v>120</v>
      </c>
      <c r="H979" s="40">
        <v>0</v>
      </c>
    </row>
    <row r="980" spans="1:8" ht="22.5">
      <c r="A980" s="38" t="s">
        <v>4894</v>
      </c>
      <c r="B980" s="38" t="s">
        <v>4895</v>
      </c>
      <c r="C980" s="38" t="s">
        <v>4896</v>
      </c>
      <c r="D980" s="38" t="s">
        <v>4897</v>
      </c>
      <c r="E980" s="38" t="s">
        <v>4898</v>
      </c>
      <c r="F980" s="39" t="s">
        <v>615</v>
      </c>
      <c r="G980" s="40">
        <v>24979.6</v>
      </c>
      <c r="H980" s="40">
        <v>0</v>
      </c>
    </row>
    <row r="981" spans="1:8" ht="22.5">
      <c r="A981" s="38" t="s">
        <v>4899</v>
      </c>
      <c r="B981" s="38" t="s">
        <v>4900</v>
      </c>
      <c r="C981" s="38" t="s">
        <v>4901</v>
      </c>
      <c r="D981" s="38" t="s">
        <v>4902</v>
      </c>
      <c r="E981" s="38" t="s">
        <v>4903</v>
      </c>
      <c r="F981" s="39" t="s">
        <v>15</v>
      </c>
      <c r="G981" s="40">
        <v>129471.32</v>
      </c>
      <c r="H981" s="40">
        <v>41526.68</v>
      </c>
    </row>
    <row r="982" spans="1:8" ht="22.5">
      <c r="A982" s="38" t="s">
        <v>4904</v>
      </c>
      <c r="B982" s="38" t="s">
        <v>4905</v>
      </c>
      <c r="C982" s="38" t="s">
        <v>4906</v>
      </c>
      <c r="D982" s="38" t="s">
        <v>4907</v>
      </c>
      <c r="E982" s="38" t="s">
        <v>4908</v>
      </c>
      <c r="F982" s="39" t="s">
        <v>15</v>
      </c>
      <c r="G982" s="40">
        <v>11276.46</v>
      </c>
      <c r="H982" s="40">
        <v>0</v>
      </c>
    </row>
    <row r="983" spans="1:8" ht="14.25">
      <c r="A983" s="38" t="s">
        <v>4909</v>
      </c>
      <c r="B983" s="38" t="s">
        <v>4910</v>
      </c>
      <c r="C983" s="38" t="s">
        <v>4911</v>
      </c>
      <c r="D983" s="38" t="s">
        <v>4912</v>
      </c>
      <c r="E983" s="38" t="s">
        <v>4913</v>
      </c>
      <c r="F983" s="39" t="s">
        <v>615</v>
      </c>
      <c r="G983" s="40">
        <v>166511.79</v>
      </c>
      <c r="H983" s="40">
        <v>0</v>
      </c>
    </row>
    <row r="984" spans="1:8" ht="14.25">
      <c r="A984" s="47" t="s">
        <v>4914</v>
      </c>
      <c r="B984" s="47" t="s">
        <v>4915</v>
      </c>
      <c r="C984" s="48" t="s">
        <v>4916</v>
      </c>
      <c r="D984" s="48" t="s">
        <v>4917</v>
      </c>
      <c r="E984" s="44" t="s">
        <v>4918</v>
      </c>
      <c r="F984" s="48" t="s">
        <v>36</v>
      </c>
      <c r="G984" s="49">
        <v>326.6</v>
      </c>
      <c r="H984" s="40">
        <v>0</v>
      </c>
    </row>
    <row r="985" spans="1:8" ht="14.25">
      <c r="A985" s="38" t="s">
        <v>4919</v>
      </c>
      <c r="B985" s="38" t="s">
        <v>4920</v>
      </c>
      <c r="C985" s="38" t="s">
        <v>4921</v>
      </c>
      <c r="D985" s="38" t="s">
        <v>4922</v>
      </c>
      <c r="E985" s="38" t="s">
        <v>4923</v>
      </c>
      <c r="F985" s="39" t="s">
        <v>15</v>
      </c>
      <c r="G985" s="40">
        <v>55364.49</v>
      </c>
      <c r="H985" s="40">
        <v>0</v>
      </c>
    </row>
    <row r="986" spans="1:8" ht="22.5">
      <c r="A986" s="38" t="s">
        <v>4924</v>
      </c>
      <c r="B986" s="38" t="s">
        <v>4925</v>
      </c>
      <c r="C986" s="38" t="s">
        <v>4926</v>
      </c>
      <c r="D986" s="38" t="s">
        <v>4927</v>
      </c>
      <c r="E986" s="38" t="s">
        <v>4928</v>
      </c>
      <c r="F986" s="39" t="s">
        <v>53</v>
      </c>
      <c r="G986" s="40">
        <v>13308.15</v>
      </c>
      <c r="H986" s="40">
        <v>13308.15</v>
      </c>
    </row>
    <row r="987" spans="1:8" ht="22.5">
      <c r="A987" s="38" t="s">
        <v>4929</v>
      </c>
      <c r="B987" s="38" t="s">
        <v>4930</v>
      </c>
      <c r="C987" s="38" t="s">
        <v>4931</v>
      </c>
      <c r="D987" s="38" t="s">
        <v>4932</v>
      </c>
      <c r="E987" s="38" t="s">
        <v>4933</v>
      </c>
      <c r="F987" s="39" t="s">
        <v>15</v>
      </c>
      <c r="G987" s="40">
        <v>2180.38</v>
      </c>
      <c r="H987" s="40">
        <v>0</v>
      </c>
    </row>
    <row r="988" spans="1:8" ht="22.5">
      <c r="A988" s="38" t="s">
        <v>4934</v>
      </c>
      <c r="B988" s="38" t="s">
        <v>4935</v>
      </c>
      <c r="C988" s="38" t="s">
        <v>4936</v>
      </c>
      <c r="D988" s="38" t="s">
        <v>4937</v>
      </c>
      <c r="E988" s="38" t="s">
        <v>4938</v>
      </c>
      <c r="F988" s="39" t="s">
        <v>53</v>
      </c>
      <c r="G988" s="40">
        <v>26.45</v>
      </c>
      <c r="H988" s="40">
        <v>0</v>
      </c>
    </row>
    <row r="989" spans="1:8" ht="22.5">
      <c r="A989" s="38" t="s">
        <v>4939</v>
      </c>
      <c r="B989" s="38" t="s">
        <v>4940</v>
      </c>
      <c r="C989" s="38" t="s">
        <v>4941</v>
      </c>
      <c r="D989" s="38" t="s">
        <v>4942</v>
      </c>
      <c r="E989" s="38" t="s">
        <v>4943</v>
      </c>
      <c r="F989" s="39" t="s">
        <v>53</v>
      </c>
      <c r="G989" s="40">
        <v>791.91</v>
      </c>
      <c r="H989" s="40">
        <v>0</v>
      </c>
    </row>
    <row r="990" spans="1:8" ht="22.5">
      <c r="A990" s="38" t="s">
        <v>4944</v>
      </c>
      <c r="B990" s="38" t="s">
        <v>4945</v>
      </c>
      <c r="C990" s="38" t="s">
        <v>4946</v>
      </c>
      <c r="D990" s="38" t="s">
        <v>4947</v>
      </c>
      <c r="E990" s="38" t="s">
        <v>4948</v>
      </c>
      <c r="F990" s="39" t="s">
        <v>36</v>
      </c>
      <c r="G990" s="40">
        <v>1370.79</v>
      </c>
      <c r="H990" s="40">
        <v>0</v>
      </c>
    </row>
    <row r="991" spans="1:8" ht="14.25">
      <c r="A991" s="38" t="s">
        <v>4949</v>
      </c>
      <c r="B991" s="38" t="s">
        <v>4950</v>
      </c>
      <c r="C991" s="38" t="s">
        <v>4951</v>
      </c>
      <c r="D991" s="38" t="s">
        <v>4952</v>
      </c>
      <c r="E991" s="38" t="s">
        <v>4953</v>
      </c>
      <c r="F991" s="39" t="s">
        <v>615</v>
      </c>
      <c r="G991" s="40">
        <v>3393</v>
      </c>
      <c r="H991" s="40">
        <v>0</v>
      </c>
    </row>
    <row r="992" spans="1:8" ht="14.25">
      <c r="A992" s="38" t="s">
        <v>4954</v>
      </c>
      <c r="B992" s="38" t="s">
        <v>4955</v>
      </c>
      <c r="C992" s="38" t="s">
        <v>4956</v>
      </c>
      <c r="D992" s="38" t="s">
        <v>4957</v>
      </c>
      <c r="E992" s="38" t="s">
        <v>4958</v>
      </c>
      <c r="F992" s="39" t="s">
        <v>15</v>
      </c>
      <c r="G992" s="40">
        <v>104928.18</v>
      </c>
      <c r="H992" s="40">
        <v>104928.18</v>
      </c>
    </row>
    <row r="993" spans="1:8" ht="14.25">
      <c r="A993" s="38" t="s">
        <v>4959</v>
      </c>
      <c r="B993" s="38" t="s">
        <v>4960</v>
      </c>
      <c r="C993" s="38" t="s">
        <v>4961</v>
      </c>
      <c r="D993" s="38" t="s">
        <v>4962</v>
      </c>
      <c r="E993" s="38" t="s">
        <v>4963</v>
      </c>
      <c r="F993" s="39" t="s">
        <v>111</v>
      </c>
      <c r="G993" s="40">
        <v>2866.13</v>
      </c>
      <c r="H993" s="40">
        <v>0</v>
      </c>
    </row>
    <row r="994" spans="1:8" ht="22.5">
      <c r="A994" s="38" t="s">
        <v>4964</v>
      </c>
      <c r="B994" s="38" t="s">
        <v>4965</v>
      </c>
      <c r="C994" s="38" t="s">
        <v>4966</v>
      </c>
      <c r="D994" s="38" t="s">
        <v>4967</v>
      </c>
      <c r="E994" s="38" t="s">
        <v>4968</v>
      </c>
      <c r="F994" s="39" t="s">
        <v>15</v>
      </c>
      <c r="G994" s="40">
        <v>186.99</v>
      </c>
      <c r="H994" s="40">
        <v>0</v>
      </c>
    </row>
    <row r="995" spans="1:8" ht="22.5">
      <c r="A995" s="41" t="s">
        <v>4969</v>
      </c>
      <c r="B995" s="41" t="s">
        <v>4970</v>
      </c>
      <c r="C995" s="42" t="s">
        <v>4971</v>
      </c>
      <c r="D995" s="43" t="s">
        <v>4972</v>
      </c>
      <c r="E995" s="44" t="s">
        <v>4973</v>
      </c>
      <c r="F995" s="45" t="s">
        <v>36</v>
      </c>
      <c r="G995" s="46">
        <v>1143.8</v>
      </c>
      <c r="H995" s="46">
        <v>0</v>
      </c>
    </row>
    <row r="996" spans="1:8" ht="22.5">
      <c r="A996" s="38" t="s">
        <v>4974</v>
      </c>
      <c r="B996" s="38" t="s">
        <v>4975</v>
      </c>
      <c r="C996" s="38" t="s">
        <v>4976</v>
      </c>
      <c r="D996" s="38" t="s">
        <v>4977</v>
      </c>
      <c r="E996" s="38" t="s">
        <v>4978</v>
      </c>
      <c r="F996" s="39" t="s">
        <v>290</v>
      </c>
      <c r="G996" s="40">
        <v>2687.7</v>
      </c>
      <c r="H996" s="40">
        <v>0</v>
      </c>
    </row>
    <row r="997" spans="1:8" ht="22.5">
      <c r="A997" s="38" t="s">
        <v>4979</v>
      </c>
      <c r="B997" s="38" t="s">
        <v>4980</v>
      </c>
      <c r="C997" s="38" t="s">
        <v>4981</v>
      </c>
      <c r="D997" s="38" t="s">
        <v>4982</v>
      </c>
      <c r="E997" s="38" t="s">
        <v>4983</v>
      </c>
      <c r="F997" s="39" t="s">
        <v>111</v>
      </c>
      <c r="G997" s="40">
        <v>79174.3</v>
      </c>
      <c r="H997" s="40">
        <v>0</v>
      </c>
    </row>
    <row r="998" spans="1:8" ht="22.5">
      <c r="A998" s="38" t="s">
        <v>4984</v>
      </c>
      <c r="B998" s="38" t="s">
        <v>4985</v>
      </c>
      <c r="C998" s="38" t="s">
        <v>4986</v>
      </c>
      <c r="D998" s="38" t="s">
        <v>4987</v>
      </c>
      <c r="E998" s="38" t="s">
        <v>4988</v>
      </c>
      <c r="F998" s="39" t="s">
        <v>15</v>
      </c>
      <c r="G998" s="40">
        <f>58540.19+50.94</f>
        <v>58591.130000000005</v>
      </c>
      <c r="H998" s="40">
        <v>58540.19</v>
      </c>
    </row>
    <row r="999" spans="1:8" ht="22.5">
      <c r="A999" s="38" t="s">
        <v>4989</v>
      </c>
      <c r="B999" s="38" t="s">
        <v>4990</v>
      </c>
      <c r="C999" s="38" t="s">
        <v>4991</v>
      </c>
      <c r="D999" s="38" t="s">
        <v>4992</v>
      </c>
      <c r="E999" s="38" t="s">
        <v>4993</v>
      </c>
      <c r="F999" s="39" t="s">
        <v>47</v>
      </c>
      <c r="G999" s="40">
        <v>226542.14</v>
      </c>
      <c r="H999" s="40">
        <v>16100.34</v>
      </c>
    </row>
    <row r="1000" spans="1:8" ht="14.25">
      <c r="A1000" s="38" t="s">
        <v>4994</v>
      </c>
      <c r="B1000" s="38" t="s">
        <v>4995</v>
      </c>
      <c r="C1000" s="38" t="s">
        <v>4996</v>
      </c>
      <c r="D1000" s="38" t="s">
        <v>4997</v>
      </c>
      <c r="E1000" s="38" t="s">
        <v>4998</v>
      </c>
      <c r="F1000" s="39" t="s">
        <v>53</v>
      </c>
      <c r="G1000" s="40">
        <v>48685</v>
      </c>
      <c r="H1000" s="40">
        <v>48685</v>
      </c>
    </row>
    <row r="1001" spans="1:8" ht="22.5">
      <c r="A1001" s="52" t="s">
        <v>4999</v>
      </c>
      <c r="B1001" s="53" t="s">
        <v>5000</v>
      </c>
      <c r="C1001" s="54" t="s">
        <v>5001</v>
      </c>
      <c r="D1001" s="54" t="s">
        <v>5002</v>
      </c>
      <c r="E1001" s="44" t="s">
        <v>5003</v>
      </c>
      <c r="F1001" s="54" t="s">
        <v>36</v>
      </c>
      <c r="G1001" s="40">
        <v>192</v>
      </c>
      <c r="H1001" s="40">
        <v>0</v>
      </c>
    </row>
    <row r="1002" spans="1:8" ht="22.5">
      <c r="A1002" s="38" t="s">
        <v>5004</v>
      </c>
      <c r="B1002" s="38" t="s">
        <v>5005</v>
      </c>
      <c r="C1002" s="38" t="s">
        <v>5006</v>
      </c>
      <c r="D1002" s="38" t="s">
        <v>5007</v>
      </c>
      <c r="E1002" s="38" t="s">
        <v>5008</v>
      </c>
      <c r="F1002" s="39" t="s">
        <v>53</v>
      </c>
      <c r="G1002" s="40">
        <v>145.29</v>
      </c>
      <c r="H1002" s="40">
        <v>0</v>
      </c>
    </row>
    <row r="1003" spans="1:8" ht="14.25">
      <c r="A1003" s="38" t="s">
        <v>5009</v>
      </c>
      <c r="B1003" s="38" t="s">
        <v>5010</v>
      </c>
      <c r="C1003" s="38" t="s">
        <v>5011</v>
      </c>
      <c r="D1003" s="38" t="s">
        <v>5012</v>
      </c>
      <c r="E1003" s="38" t="s">
        <v>5013</v>
      </c>
      <c r="F1003" s="39" t="s">
        <v>111</v>
      </c>
      <c r="G1003" s="40">
        <v>79280.32</v>
      </c>
      <c r="H1003" s="40">
        <v>0</v>
      </c>
    </row>
    <row r="1004" spans="1:8" ht="14.25">
      <c r="A1004" s="38" t="s">
        <v>5014</v>
      </c>
      <c r="B1004" s="38" t="s">
        <v>5015</v>
      </c>
      <c r="C1004" s="38" t="s">
        <v>5016</v>
      </c>
      <c r="D1004" s="38" t="s">
        <v>5017</v>
      </c>
      <c r="E1004" s="38" t="s">
        <v>5018</v>
      </c>
      <c r="F1004" s="39" t="s">
        <v>47</v>
      </c>
      <c r="G1004" s="40">
        <v>43671.53</v>
      </c>
      <c r="H1004" s="40">
        <v>2076.4</v>
      </c>
    </row>
    <row r="1005" spans="1:8" ht="22.5">
      <c r="A1005" s="38" t="s">
        <v>5019</v>
      </c>
      <c r="B1005" s="38" t="s">
        <v>5020</v>
      </c>
      <c r="C1005" s="38" t="s">
        <v>5021</v>
      </c>
      <c r="D1005" s="38" t="s">
        <v>5022</v>
      </c>
      <c r="E1005" s="38" t="s">
        <v>5023</v>
      </c>
      <c r="F1005" s="39" t="s">
        <v>47</v>
      </c>
      <c r="G1005" s="40">
        <v>21499.04</v>
      </c>
      <c r="H1005" s="40">
        <v>0</v>
      </c>
    </row>
    <row r="1006" spans="1:8" ht="22.5">
      <c r="A1006" s="41" t="s">
        <v>5024</v>
      </c>
      <c r="B1006" s="41" t="s">
        <v>5025</v>
      </c>
      <c r="C1006" s="42" t="s">
        <v>5026</v>
      </c>
      <c r="D1006" s="43" t="s">
        <v>5027</v>
      </c>
      <c r="E1006" s="44" t="s">
        <v>5028</v>
      </c>
      <c r="F1006" s="45" t="s">
        <v>36</v>
      </c>
      <c r="G1006" s="46">
        <v>210</v>
      </c>
      <c r="H1006" s="46">
        <v>0</v>
      </c>
    </row>
    <row r="1007" spans="1:8" ht="22.5">
      <c r="A1007" s="47" t="s">
        <v>5029</v>
      </c>
      <c r="B1007" s="47" t="s">
        <v>5030</v>
      </c>
      <c r="C1007" s="48" t="s">
        <v>5031</v>
      </c>
      <c r="D1007" s="48" t="s">
        <v>5032</v>
      </c>
      <c r="E1007" s="44" t="s">
        <v>5033</v>
      </c>
      <c r="F1007" s="48" t="s">
        <v>36</v>
      </c>
      <c r="G1007" s="49">
        <v>15</v>
      </c>
      <c r="H1007" s="40">
        <v>0</v>
      </c>
    </row>
    <row r="1008" spans="1:8" ht="22.5">
      <c r="A1008" s="52" t="s">
        <v>5034</v>
      </c>
      <c r="B1008" s="53" t="s">
        <v>5035</v>
      </c>
      <c r="C1008" s="54" t="s">
        <v>5036</v>
      </c>
      <c r="D1008" s="54" t="s">
        <v>5037</v>
      </c>
      <c r="E1008" s="44" t="s">
        <v>5038</v>
      </c>
      <c r="F1008" s="54" t="s">
        <v>36</v>
      </c>
      <c r="G1008" s="40">
        <v>66.44</v>
      </c>
      <c r="H1008" s="40">
        <v>0</v>
      </c>
    </row>
    <row r="1009" spans="1:8" ht="22.5">
      <c r="A1009" s="38" t="s">
        <v>5039</v>
      </c>
      <c r="B1009" s="38" t="s">
        <v>5040</v>
      </c>
      <c r="C1009" s="38" t="s">
        <v>5041</v>
      </c>
      <c r="D1009" s="38" t="s">
        <v>5042</v>
      </c>
      <c r="E1009" s="38" t="s">
        <v>5043</v>
      </c>
      <c r="F1009" s="39" t="s">
        <v>111</v>
      </c>
      <c r="G1009" s="40">
        <v>66700.86</v>
      </c>
      <c r="H1009" s="40">
        <v>66700.86</v>
      </c>
    </row>
    <row r="1010" spans="1:8" ht="14.25">
      <c r="A1010" s="38" t="s">
        <v>5044</v>
      </c>
      <c r="B1010" s="38" t="s">
        <v>5045</v>
      </c>
      <c r="C1010" s="38" t="s">
        <v>5046</v>
      </c>
      <c r="D1010" s="38" t="s">
        <v>5047</v>
      </c>
      <c r="E1010" s="38" t="s">
        <v>5048</v>
      </c>
      <c r="F1010" s="39" t="s">
        <v>47</v>
      </c>
      <c r="G1010" s="40">
        <v>16394.09</v>
      </c>
      <c r="H1010" s="40">
        <v>0</v>
      </c>
    </row>
    <row r="1011" spans="1:8" ht="14.25">
      <c r="A1011" s="38" t="s">
        <v>5049</v>
      </c>
      <c r="B1011" s="38" t="s">
        <v>5050</v>
      </c>
      <c r="C1011" s="38" t="s">
        <v>5051</v>
      </c>
      <c r="D1011" s="38" t="s">
        <v>5052</v>
      </c>
      <c r="E1011" s="38" t="s">
        <v>5053</v>
      </c>
      <c r="F1011" s="39" t="s">
        <v>111</v>
      </c>
      <c r="G1011" s="40">
        <v>4415.3</v>
      </c>
      <c r="H1011" s="40">
        <v>4415.3</v>
      </c>
    </row>
    <row r="1012" spans="1:8" ht="22.5">
      <c r="A1012" s="38" t="s">
        <v>5054</v>
      </c>
      <c r="B1012" s="38" t="s">
        <v>5055</v>
      </c>
      <c r="C1012" s="38" t="s">
        <v>5056</v>
      </c>
      <c r="D1012" s="38" t="s">
        <v>5057</v>
      </c>
      <c r="E1012" s="38" t="s">
        <v>5058</v>
      </c>
      <c r="F1012" s="39" t="s">
        <v>15</v>
      </c>
      <c r="G1012" s="40">
        <v>4389.68</v>
      </c>
      <c r="H1012" s="40">
        <v>4389.68</v>
      </c>
    </row>
    <row r="1013" spans="1:8" ht="14.25">
      <c r="A1013" s="38" t="s">
        <v>5059</v>
      </c>
      <c r="B1013" s="38" t="s">
        <v>5060</v>
      </c>
      <c r="C1013" s="38" t="s">
        <v>5061</v>
      </c>
      <c r="D1013" s="38" t="s">
        <v>5062</v>
      </c>
      <c r="E1013" s="38" t="s">
        <v>5063</v>
      </c>
      <c r="F1013" s="39" t="s">
        <v>253</v>
      </c>
      <c r="G1013" s="40">
        <v>10974.63</v>
      </c>
      <c r="H1013" s="40">
        <v>10974.63</v>
      </c>
    </row>
    <row r="1014" spans="1:8" ht="22.5">
      <c r="A1014" s="38" t="s">
        <v>5064</v>
      </c>
      <c r="B1014" s="38" t="s">
        <v>5065</v>
      </c>
      <c r="C1014" s="38" t="s">
        <v>5066</v>
      </c>
      <c r="D1014" s="38" t="s">
        <v>5067</v>
      </c>
      <c r="E1014" s="38" t="s">
        <v>5068</v>
      </c>
      <c r="F1014" s="39" t="s">
        <v>53</v>
      </c>
      <c r="G1014" s="40">
        <v>26840.36</v>
      </c>
      <c r="H1014" s="40">
        <v>26840.36</v>
      </c>
    </row>
    <row r="1015" spans="1:8" ht="14.25">
      <c r="A1015" s="38" t="s">
        <v>5069</v>
      </c>
      <c r="B1015" s="38" t="s">
        <v>5070</v>
      </c>
      <c r="C1015" s="38" t="s">
        <v>5071</v>
      </c>
      <c r="D1015" s="38" t="s">
        <v>5072</v>
      </c>
      <c r="E1015" s="38" t="s">
        <v>5073</v>
      </c>
      <c r="F1015" s="39" t="s">
        <v>1719</v>
      </c>
      <c r="G1015" s="40">
        <v>373796.28</v>
      </c>
      <c r="H1015" s="40">
        <v>0</v>
      </c>
    </row>
    <row r="1016" spans="1:8" ht="22.5">
      <c r="A1016" s="52" t="s">
        <v>5074</v>
      </c>
      <c r="B1016" s="53" t="s">
        <v>5075</v>
      </c>
      <c r="C1016" s="54" t="s">
        <v>5076</v>
      </c>
      <c r="D1016" s="54" t="s">
        <v>5077</v>
      </c>
      <c r="E1016" s="44" t="s">
        <v>5078</v>
      </c>
      <c r="F1016" s="54" t="s">
        <v>5079</v>
      </c>
      <c r="G1016" s="40">
        <f>60110.34+554.4</f>
        <v>60664.74</v>
      </c>
      <c r="H1016" s="40">
        <v>554.4</v>
      </c>
    </row>
    <row r="1017" spans="1:8" ht="22.5">
      <c r="A1017" s="38" t="s">
        <v>5080</v>
      </c>
      <c r="B1017" s="38" t="s">
        <v>5081</v>
      </c>
      <c r="C1017" s="38" t="s">
        <v>5082</v>
      </c>
      <c r="D1017" s="38" t="s">
        <v>3785</v>
      </c>
      <c r="E1017" s="38" t="s">
        <v>3786</v>
      </c>
      <c r="F1017" s="39" t="s">
        <v>105</v>
      </c>
      <c r="G1017" s="40">
        <v>173830.57</v>
      </c>
      <c r="H1017" s="40">
        <v>13766.45</v>
      </c>
    </row>
    <row r="1018" spans="1:8" ht="22.5">
      <c r="A1018" s="38" t="s">
        <v>5083</v>
      </c>
      <c r="B1018" s="38" t="s">
        <v>5084</v>
      </c>
      <c r="C1018" s="38" t="s">
        <v>5085</v>
      </c>
      <c r="D1018" s="38" t="s">
        <v>5086</v>
      </c>
      <c r="E1018" s="38" t="s">
        <v>5087</v>
      </c>
      <c r="F1018" s="39" t="s">
        <v>1906</v>
      </c>
      <c r="G1018" s="40">
        <v>378.5</v>
      </c>
      <c r="H1018" s="40">
        <v>0</v>
      </c>
    </row>
    <row r="1019" spans="1:8" ht="14.25">
      <c r="A1019" s="38" t="s">
        <v>5088</v>
      </c>
      <c r="B1019" s="38" t="s">
        <v>5089</v>
      </c>
      <c r="C1019" s="38" t="s">
        <v>5090</v>
      </c>
      <c r="D1019" s="38" t="s">
        <v>5091</v>
      </c>
      <c r="E1019" s="38" t="s">
        <v>5092</v>
      </c>
      <c r="F1019" s="39" t="s">
        <v>111</v>
      </c>
      <c r="G1019" s="40">
        <v>24390.77</v>
      </c>
      <c r="H1019" s="40">
        <v>0</v>
      </c>
    </row>
    <row r="1020" spans="1:8" ht="22.5">
      <c r="A1020" s="38" t="s">
        <v>5093</v>
      </c>
      <c r="B1020" s="38" t="s">
        <v>5094</v>
      </c>
      <c r="C1020" s="54" t="s">
        <v>5095</v>
      </c>
      <c r="D1020" s="54" t="s">
        <v>5096</v>
      </c>
      <c r="E1020" s="44" t="s">
        <v>5097</v>
      </c>
      <c r="F1020" s="54" t="s">
        <v>36</v>
      </c>
      <c r="G1020" s="40">
        <v>3982.76</v>
      </c>
      <c r="H1020" s="40">
        <v>0</v>
      </c>
    </row>
    <row r="1021" spans="1:8" ht="22.5">
      <c r="A1021" s="41" t="s">
        <v>5098</v>
      </c>
      <c r="B1021" s="41" t="s">
        <v>5099</v>
      </c>
      <c r="C1021" s="42" t="s">
        <v>5100</v>
      </c>
      <c r="D1021" s="43" t="s">
        <v>5101</v>
      </c>
      <c r="E1021" s="44" t="s">
        <v>5102</v>
      </c>
      <c r="F1021" s="45" t="s">
        <v>36</v>
      </c>
      <c r="G1021" s="46">
        <v>802.23</v>
      </c>
      <c r="H1021" s="46">
        <v>0</v>
      </c>
    </row>
    <row r="1022" spans="1:8" ht="14.25">
      <c r="A1022" s="47" t="s">
        <v>5103</v>
      </c>
      <c r="B1022" s="47" t="s">
        <v>5104</v>
      </c>
      <c r="C1022" s="50" t="s">
        <v>5105</v>
      </c>
      <c r="D1022" s="50" t="s">
        <v>5106</v>
      </c>
      <c r="E1022" s="44" t="s">
        <v>5107</v>
      </c>
      <c r="F1022" s="48" t="s">
        <v>36</v>
      </c>
      <c r="G1022" s="49">
        <v>285</v>
      </c>
      <c r="H1022" s="51">
        <v>0</v>
      </c>
    </row>
    <row r="1023" spans="1:8" ht="22.5">
      <c r="A1023" s="41" t="s">
        <v>5108</v>
      </c>
      <c r="B1023" s="41" t="s">
        <v>5109</v>
      </c>
      <c r="C1023" s="42" t="s">
        <v>5110</v>
      </c>
      <c r="D1023" s="43" t="s">
        <v>5111</v>
      </c>
      <c r="E1023" s="44" t="s">
        <v>5112</v>
      </c>
      <c r="F1023" s="45" t="s">
        <v>36</v>
      </c>
      <c r="G1023" s="46">
        <v>68.63</v>
      </c>
      <c r="H1023" s="46">
        <v>0</v>
      </c>
    </row>
    <row r="1024" spans="1:8" ht="22.5">
      <c r="A1024" s="47" t="s">
        <v>5113</v>
      </c>
      <c r="B1024" s="47" t="s">
        <v>5114</v>
      </c>
      <c r="C1024" s="48" t="s">
        <v>5115</v>
      </c>
      <c r="D1024" s="48" t="s">
        <v>5116</v>
      </c>
      <c r="E1024" s="44" t="s">
        <v>3461</v>
      </c>
      <c r="F1024" s="48" t="s">
        <v>36</v>
      </c>
      <c r="G1024" s="49">
        <v>164.38</v>
      </c>
      <c r="H1024" s="49">
        <v>164.38</v>
      </c>
    </row>
    <row r="1025" spans="1:8" ht="22.5">
      <c r="A1025" s="41" t="s">
        <v>5117</v>
      </c>
      <c r="B1025" s="41" t="s">
        <v>5118</v>
      </c>
      <c r="C1025" s="42" t="s">
        <v>5119</v>
      </c>
      <c r="D1025" s="43" t="s">
        <v>5120</v>
      </c>
      <c r="E1025" s="44" t="s">
        <v>5121</v>
      </c>
      <c r="F1025" s="45" t="s">
        <v>36</v>
      </c>
      <c r="G1025" s="46">
        <v>7913.719999999999</v>
      </c>
      <c r="H1025" s="46">
        <v>0</v>
      </c>
    </row>
    <row r="1026" spans="1:8" ht="22.5">
      <c r="A1026" s="52" t="s">
        <v>5122</v>
      </c>
      <c r="B1026" s="53" t="s">
        <v>5123</v>
      </c>
      <c r="C1026" s="54" t="s">
        <v>5124</v>
      </c>
      <c r="D1026" s="54" t="s">
        <v>5125</v>
      </c>
      <c r="E1026" s="44" t="s">
        <v>5126</v>
      </c>
      <c r="F1026" s="54" t="s">
        <v>36</v>
      </c>
      <c r="G1026" s="40">
        <v>60</v>
      </c>
      <c r="H1026" s="40">
        <v>0</v>
      </c>
    </row>
    <row r="1027" spans="1:8" ht="14.25">
      <c r="A1027" s="38" t="s">
        <v>5127</v>
      </c>
      <c r="B1027" s="38" t="s">
        <v>5128</v>
      </c>
      <c r="C1027" s="38" t="s">
        <v>5129</v>
      </c>
      <c r="D1027" s="38" t="s">
        <v>5130</v>
      </c>
      <c r="E1027" s="38" t="s">
        <v>5131</v>
      </c>
      <c r="F1027" s="39" t="s">
        <v>53</v>
      </c>
      <c r="G1027" s="40">
        <v>160.63</v>
      </c>
      <c r="H1027" s="40">
        <v>104.71</v>
      </c>
    </row>
    <row r="1028" spans="1:8" ht="22.5">
      <c r="A1028" s="41" t="s">
        <v>5132</v>
      </c>
      <c r="B1028" s="41" t="s">
        <v>5133</v>
      </c>
      <c r="C1028" s="42" t="s">
        <v>5134</v>
      </c>
      <c r="D1028" s="43" t="s">
        <v>5135</v>
      </c>
      <c r="E1028" s="44" t="s">
        <v>5136</v>
      </c>
      <c r="F1028" s="45" t="s">
        <v>36</v>
      </c>
      <c r="G1028" s="46">
        <v>360</v>
      </c>
      <c r="H1028" s="46">
        <v>120</v>
      </c>
    </row>
    <row r="1029" spans="1:8" ht="22.5">
      <c r="A1029" s="38" t="s">
        <v>5137</v>
      </c>
      <c r="B1029" s="38" t="s">
        <v>5138</v>
      </c>
      <c r="C1029" s="38" t="s">
        <v>5139</v>
      </c>
      <c r="D1029" s="38" t="s">
        <v>5140</v>
      </c>
      <c r="E1029" s="38" t="s">
        <v>5141</v>
      </c>
      <c r="F1029" s="39" t="s">
        <v>15</v>
      </c>
      <c r="G1029" s="40">
        <v>17726.03</v>
      </c>
      <c r="H1029" s="40">
        <v>17726.03</v>
      </c>
    </row>
    <row r="1030" spans="1:8" ht="22.5">
      <c r="A1030" s="38" t="s">
        <v>5142</v>
      </c>
      <c r="B1030" s="38" t="s">
        <v>5143</v>
      </c>
      <c r="C1030" s="38" t="s">
        <v>5144</v>
      </c>
      <c r="D1030" s="38" t="s">
        <v>5145</v>
      </c>
      <c r="E1030" s="38" t="s">
        <v>5146</v>
      </c>
      <c r="F1030" s="39" t="s">
        <v>111</v>
      </c>
      <c r="G1030" s="40">
        <v>4714.07</v>
      </c>
      <c r="H1030" s="40">
        <v>0</v>
      </c>
    </row>
    <row r="1031" spans="1:8" ht="22.5">
      <c r="A1031" s="38" t="s">
        <v>5147</v>
      </c>
      <c r="B1031" s="38" t="s">
        <v>5148</v>
      </c>
      <c r="C1031" s="38" t="s">
        <v>5149</v>
      </c>
      <c r="D1031" s="38" t="s">
        <v>5150</v>
      </c>
      <c r="E1031" s="38" t="s">
        <v>5151</v>
      </c>
      <c r="F1031" s="39" t="s">
        <v>47</v>
      </c>
      <c r="G1031" s="40">
        <v>42591.88</v>
      </c>
      <c r="H1031" s="40">
        <v>0</v>
      </c>
    </row>
    <row r="1032" spans="1:8" ht="22.5">
      <c r="A1032" s="52" t="s">
        <v>5152</v>
      </c>
      <c r="B1032" s="53" t="s">
        <v>5153</v>
      </c>
      <c r="C1032" s="54" t="s">
        <v>5154</v>
      </c>
      <c r="D1032" s="54" t="s">
        <v>5155</v>
      </c>
      <c r="E1032" s="44" t="s">
        <v>5156</v>
      </c>
      <c r="F1032" s="54" t="s">
        <v>36</v>
      </c>
      <c r="G1032" s="40">
        <v>15</v>
      </c>
      <c r="H1032" s="40">
        <v>0</v>
      </c>
    </row>
    <row r="1033" spans="1:8" ht="14.25">
      <c r="A1033" s="38" t="s">
        <v>5157</v>
      </c>
      <c r="B1033" s="38" t="s">
        <v>5158</v>
      </c>
      <c r="C1033" s="54" t="s">
        <v>5159</v>
      </c>
      <c r="D1033" s="54" t="s">
        <v>5160</v>
      </c>
      <c r="E1033" s="44" t="s">
        <v>2752</v>
      </c>
      <c r="F1033" s="54" t="s">
        <v>36</v>
      </c>
      <c r="G1033" s="40">
        <v>126.53</v>
      </c>
      <c r="H1033" s="40">
        <v>0</v>
      </c>
    </row>
    <row r="1034" spans="1:8" ht="14.25">
      <c r="A1034" s="41" t="s">
        <v>5161</v>
      </c>
      <c r="B1034" s="41" t="s">
        <v>5162</v>
      </c>
      <c r="C1034" s="42" t="s">
        <v>5163</v>
      </c>
      <c r="D1034" s="43" t="s">
        <v>5164</v>
      </c>
      <c r="E1034" s="44" t="s">
        <v>5165</v>
      </c>
      <c r="F1034" s="45" t="s">
        <v>36</v>
      </c>
      <c r="G1034" s="46">
        <v>159</v>
      </c>
      <c r="H1034" s="46">
        <v>0</v>
      </c>
    </row>
    <row r="1035" spans="1:8" ht="22.5">
      <c r="A1035" s="38" t="s">
        <v>5166</v>
      </c>
      <c r="B1035" s="38" t="s">
        <v>5167</v>
      </c>
      <c r="C1035" s="38" t="s">
        <v>5168</v>
      </c>
      <c r="D1035" s="38" t="s">
        <v>5169</v>
      </c>
      <c r="E1035" s="38" t="s">
        <v>5170</v>
      </c>
      <c r="F1035" s="39" t="s">
        <v>15</v>
      </c>
      <c r="G1035" s="40">
        <v>15360.98</v>
      </c>
      <c r="H1035" s="40">
        <v>15360.98</v>
      </c>
    </row>
    <row r="1036" spans="1:8" ht="14.25">
      <c r="A1036" s="38" t="s">
        <v>5171</v>
      </c>
      <c r="B1036" s="38" t="s">
        <v>5172</v>
      </c>
      <c r="C1036" s="38" t="s">
        <v>5173</v>
      </c>
      <c r="D1036" s="38" t="s">
        <v>2711</v>
      </c>
      <c r="E1036" s="38" t="s">
        <v>2712</v>
      </c>
      <c r="F1036" s="39" t="s">
        <v>253</v>
      </c>
      <c r="G1036" s="40">
        <v>130327.7</v>
      </c>
      <c r="H1036" s="40">
        <v>0</v>
      </c>
    </row>
    <row r="1037" spans="1:8" ht="22.5">
      <c r="A1037" s="41" t="s">
        <v>5174</v>
      </c>
      <c r="B1037" s="41" t="s">
        <v>5175</v>
      </c>
      <c r="C1037" s="42" t="s">
        <v>5176</v>
      </c>
      <c r="D1037" s="43" t="s">
        <v>5177</v>
      </c>
      <c r="E1037" s="44" t="s">
        <v>5178</v>
      </c>
      <c r="F1037" s="45" t="s">
        <v>36</v>
      </c>
      <c r="G1037" s="46">
        <v>75</v>
      </c>
      <c r="H1037" s="46">
        <v>0</v>
      </c>
    </row>
    <row r="1038" spans="1:8" ht="14.25">
      <c r="A1038" s="47" t="s">
        <v>5179</v>
      </c>
      <c r="B1038" s="47" t="s">
        <v>5180</v>
      </c>
      <c r="C1038" s="48" t="s">
        <v>5181</v>
      </c>
      <c r="D1038" s="48" t="s">
        <v>5182</v>
      </c>
      <c r="E1038" s="44" t="s">
        <v>5183</v>
      </c>
      <c r="F1038" s="48" t="s">
        <v>36</v>
      </c>
      <c r="G1038" s="49">
        <v>13673.72</v>
      </c>
      <c r="H1038" s="49">
        <v>13673.72</v>
      </c>
    </row>
    <row r="1039" spans="1:8" ht="22.5">
      <c r="A1039" s="38" t="s">
        <v>5184</v>
      </c>
      <c r="B1039" s="38" t="s">
        <v>5185</v>
      </c>
      <c r="C1039" s="38" t="s">
        <v>5186</v>
      </c>
      <c r="D1039" s="38" t="s">
        <v>5187</v>
      </c>
      <c r="E1039" s="38" t="s">
        <v>5188</v>
      </c>
      <c r="F1039" s="39" t="s">
        <v>53</v>
      </c>
      <c r="G1039" s="40">
        <v>32.5</v>
      </c>
      <c r="H1039" s="40">
        <v>32.5</v>
      </c>
    </row>
    <row r="1040" spans="1:8" ht="14.25">
      <c r="A1040" s="38" t="s">
        <v>5189</v>
      </c>
      <c r="B1040" s="38" t="s">
        <v>5190</v>
      </c>
      <c r="C1040" s="38" t="s">
        <v>5191</v>
      </c>
      <c r="D1040" s="38" t="s">
        <v>2269</v>
      </c>
      <c r="E1040" s="38" t="s">
        <v>2270</v>
      </c>
      <c r="F1040" s="39" t="s">
        <v>615</v>
      </c>
      <c r="G1040" s="40">
        <v>20619</v>
      </c>
      <c r="H1040" s="40">
        <v>0</v>
      </c>
    </row>
    <row r="1041" spans="1:8" ht="22.5">
      <c r="A1041" s="52" t="s">
        <v>5192</v>
      </c>
      <c r="B1041" s="53" t="s">
        <v>5193</v>
      </c>
      <c r="C1041" s="54" t="s">
        <v>5194</v>
      </c>
      <c r="D1041" s="54" t="s">
        <v>5195</v>
      </c>
      <c r="E1041" s="44" t="s">
        <v>5196</v>
      </c>
      <c r="F1041" s="54" t="s">
        <v>36</v>
      </c>
      <c r="G1041" s="40">
        <v>1113.01</v>
      </c>
      <c r="H1041" s="40">
        <v>0</v>
      </c>
    </row>
    <row r="1042" spans="1:8" ht="22.5">
      <c r="A1042" s="47" t="s">
        <v>5197</v>
      </c>
      <c r="B1042" s="47" t="s">
        <v>5198</v>
      </c>
      <c r="C1042" s="48" t="s">
        <v>5199</v>
      </c>
      <c r="D1042" s="48" t="s">
        <v>5200</v>
      </c>
      <c r="E1042" s="44" t="s">
        <v>5201</v>
      </c>
      <c r="F1042" s="48" t="s">
        <v>36</v>
      </c>
      <c r="G1042" s="49">
        <v>294.17</v>
      </c>
      <c r="H1042" s="49">
        <v>294.17</v>
      </c>
    </row>
    <row r="1043" spans="1:8" ht="22.5">
      <c r="A1043" s="47" t="s">
        <v>5202</v>
      </c>
      <c r="B1043" s="47" t="s">
        <v>5203</v>
      </c>
      <c r="C1043" s="48" t="s">
        <v>5204</v>
      </c>
      <c r="D1043" s="48" t="s">
        <v>5205</v>
      </c>
      <c r="E1043" s="44" t="s">
        <v>5206</v>
      </c>
      <c r="F1043" s="48" t="s">
        <v>36</v>
      </c>
      <c r="G1043" s="49">
        <v>38.05</v>
      </c>
      <c r="H1043" s="40">
        <v>0</v>
      </c>
    </row>
    <row r="1044" spans="1:8" ht="22.5">
      <c r="A1044" s="38" t="s">
        <v>5207</v>
      </c>
      <c r="B1044" s="38" t="s">
        <v>5208</v>
      </c>
      <c r="C1044" s="38" t="s">
        <v>5209</v>
      </c>
      <c r="D1044" s="38" t="s">
        <v>5210</v>
      </c>
      <c r="E1044" s="38" t="s">
        <v>5211</v>
      </c>
      <c r="F1044" s="39" t="s">
        <v>15</v>
      </c>
      <c r="G1044" s="40">
        <v>92245.64</v>
      </c>
      <c r="H1044" s="40">
        <v>92245.64</v>
      </c>
    </row>
    <row r="1045" spans="1:8" ht="22.5">
      <c r="A1045" s="41" t="s">
        <v>5212</v>
      </c>
      <c r="B1045" s="41" t="s">
        <v>5213</v>
      </c>
      <c r="C1045" s="42" t="s">
        <v>5214</v>
      </c>
      <c r="D1045" s="43" t="s">
        <v>5215</v>
      </c>
      <c r="E1045" s="44" t="s">
        <v>5216</v>
      </c>
      <c r="F1045" s="45" t="s">
        <v>36</v>
      </c>
      <c r="G1045" s="46">
        <v>8299.58</v>
      </c>
      <c r="H1045" s="46">
        <v>0</v>
      </c>
    </row>
    <row r="1046" spans="1:8" ht="22.5">
      <c r="A1046" s="38" t="s">
        <v>5217</v>
      </c>
      <c r="B1046" s="38" t="s">
        <v>5218</v>
      </c>
      <c r="C1046" s="38" t="s">
        <v>5219</v>
      </c>
      <c r="D1046" s="38" t="s">
        <v>5220</v>
      </c>
      <c r="E1046" s="38" t="s">
        <v>5221</v>
      </c>
      <c r="F1046" s="39" t="s">
        <v>36</v>
      </c>
      <c r="G1046" s="40">
        <f>6696.21+30322.82</f>
        <v>37019.03</v>
      </c>
      <c r="H1046" s="40">
        <v>0</v>
      </c>
    </row>
    <row r="1047" spans="1:8" ht="22.5">
      <c r="A1047" s="38" t="s">
        <v>5222</v>
      </c>
      <c r="B1047" s="38" t="s">
        <v>5223</v>
      </c>
      <c r="C1047" s="38" t="s">
        <v>5224</v>
      </c>
      <c r="D1047" s="38" t="s">
        <v>5225</v>
      </c>
      <c r="E1047" s="38" t="s">
        <v>5226</v>
      </c>
      <c r="F1047" s="39" t="s">
        <v>111</v>
      </c>
      <c r="G1047" s="40">
        <v>120334.83</v>
      </c>
      <c r="H1047" s="40">
        <v>0</v>
      </c>
    </row>
    <row r="1048" spans="1:8" ht="14.25">
      <c r="A1048" s="38" t="s">
        <v>5227</v>
      </c>
      <c r="B1048" s="38" t="s">
        <v>5228</v>
      </c>
      <c r="C1048" s="38" t="s">
        <v>5229</v>
      </c>
      <c r="D1048" s="38" t="s">
        <v>5230</v>
      </c>
      <c r="E1048" s="38" t="s">
        <v>5231</v>
      </c>
      <c r="F1048" s="39" t="s">
        <v>36</v>
      </c>
      <c r="G1048" s="40">
        <v>1175.74</v>
      </c>
      <c r="H1048" s="40">
        <v>1175.74</v>
      </c>
    </row>
    <row r="1049" spans="1:8" ht="14.25">
      <c r="A1049" s="38" t="s">
        <v>5232</v>
      </c>
      <c r="B1049" s="38" t="s">
        <v>5233</v>
      </c>
      <c r="C1049" s="38" t="s">
        <v>5234</v>
      </c>
      <c r="D1049" s="38" t="s">
        <v>5235</v>
      </c>
      <c r="E1049" s="38" t="s">
        <v>5236</v>
      </c>
      <c r="F1049" s="39" t="s">
        <v>5237</v>
      </c>
      <c r="G1049" s="40">
        <f>1269892.69+5787.23</f>
        <v>1275679.92</v>
      </c>
      <c r="H1049" s="40">
        <f>10492.25+641.43</f>
        <v>11133.68</v>
      </c>
    </row>
    <row r="1050" spans="1:8" ht="22.5">
      <c r="A1050" s="38" t="s">
        <v>5238</v>
      </c>
      <c r="B1050" s="38" t="s">
        <v>5239</v>
      </c>
      <c r="C1050" s="38" t="s">
        <v>5240</v>
      </c>
      <c r="D1050" s="38" t="s">
        <v>5241</v>
      </c>
      <c r="E1050" s="38" t="s">
        <v>5242</v>
      </c>
      <c r="F1050" s="39" t="s">
        <v>212</v>
      </c>
      <c r="G1050" s="40">
        <v>4955.44</v>
      </c>
      <c r="H1050" s="40">
        <v>4955.44</v>
      </c>
    </row>
    <row r="1051" spans="1:8" ht="22.5">
      <c r="A1051" s="38" t="s">
        <v>5243</v>
      </c>
      <c r="B1051" s="38" t="s">
        <v>5244</v>
      </c>
      <c r="C1051" s="38" t="s">
        <v>5245</v>
      </c>
      <c r="D1051" s="38" t="s">
        <v>5246</v>
      </c>
      <c r="E1051" s="38" t="s">
        <v>5247</v>
      </c>
      <c r="F1051" s="39" t="s">
        <v>186</v>
      </c>
      <c r="G1051" s="40">
        <v>106852.6</v>
      </c>
      <c r="H1051" s="40">
        <v>0</v>
      </c>
    </row>
    <row r="1052" spans="1:8" ht="22.5">
      <c r="A1052" s="38" t="s">
        <v>5248</v>
      </c>
      <c r="B1052" s="38" t="s">
        <v>5249</v>
      </c>
      <c r="C1052" s="38" t="s">
        <v>5250</v>
      </c>
      <c r="D1052" s="38" t="s">
        <v>5251</v>
      </c>
      <c r="E1052" s="38" t="s">
        <v>5252</v>
      </c>
      <c r="F1052" s="39" t="s">
        <v>36</v>
      </c>
      <c r="G1052" s="40">
        <v>42594.21</v>
      </c>
      <c r="H1052" s="40">
        <v>0</v>
      </c>
    </row>
    <row r="1053" spans="1:8" ht="14.25">
      <c r="A1053" s="38" t="s">
        <v>5253</v>
      </c>
      <c r="B1053" s="38" t="s">
        <v>5254</v>
      </c>
      <c r="C1053" s="38" t="s">
        <v>5255</v>
      </c>
      <c r="D1053" s="38" t="s">
        <v>5256</v>
      </c>
      <c r="E1053" s="38" t="s">
        <v>5257</v>
      </c>
      <c r="F1053" s="39" t="s">
        <v>53</v>
      </c>
      <c r="G1053" s="40">
        <v>174673.51</v>
      </c>
      <c r="H1053" s="40">
        <v>174673.51</v>
      </c>
    </row>
    <row r="1054" spans="1:8" ht="22.5">
      <c r="A1054" s="41" t="s">
        <v>5258</v>
      </c>
      <c r="B1054" s="41" t="s">
        <v>5259</v>
      </c>
      <c r="C1054" s="42" t="s">
        <v>5260</v>
      </c>
      <c r="D1054" s="43" t="s">
        <v>5261</v>
      </c>
      <c r="E1054" s="44" t="s">
        <v>5262</v>
      </c>
      <c r="F1054" s="45" t="s">
        <v>36</v>
      </c>
      <c r="G1054" s="46">
        <v>3</v>
      </c>
      <c r="H1054" s="46">
        <v>3</v>
      </c>
    </row>
    <row r="1055" spans="1:8" ht="22.5">
      <c r="A1055" s="38" t="s">
        <v>5263</v>
      </c>
      <c r="B1055" s="38" t="s">
        <v>5264</v>
      </c>
      <c r="C1055" s="38" t="s">
        <v>5265</v>
      </c>
      <c r="D1055" s="38" t="s">
        <v>5067</v>
      </c>
      <c r="E1055" s="38" t="s">
        <v>5068</v>
      </c>
      <c r="F1055" s="39" t="s">
        <v>53</v>
      </c>
      <c r="G1055" s="40">
        <v>14100.26</v>
      </c>
      <c r="H1055" s="40">
        <v>14100.26</v>
      </c>
    </row>
    <row r="1056" spans="1:8" ht="22.5">
      <c r="A1056" s="41" t="s">
        <v>5266</v>
      </c>
      <c r="B1056" s="41" t="s">
        <v>5267</v>
      </c>
      <c r="C1056" s="42" t="s">
        <v>5268</v>
      </c>
      <c r="D1056" s="43" t="s">
        <v>5269</v>
      </c>
      <c r="E1056" s="44" t="s">
        <v>5270</v>
      </c>
      <c r="F1056" s="45" t="s">
        <v>36</v>
      </c>
      <c r="G1056" s="46">
        <v>2067.48</v>
      </c>
      <c r="H1056" s="46">
        <v>0</v>
      </c>
    </row>
    <row r="1057" spans="1:8" ht="22.5">
      <c r="A1057" s="38" t="s">
        <v>5271</v>
      </c>
      <c r="B1057" s="38" t="s">
        <v>5272</v>
      </c>
      <c r="C1057" s="38" t="s">
        <v>5273</v>
      </c>
      <c r="D1057" s="38" t="s">
        <v>5274</v>
      </c>
      <c r="E1057" s="38" t="s">
        <v>5275</v>
      </c>
      <c r="F1057" s="39" t="s">
        <v>47</v>
      </c>
      <c r="G1057" s="40">
        <v>126636.31</v>
      </c>
      <c r="H1057" s="40">
        <v>2146.76</v>
      </c>
    </row>
    <row r="1058" spans="1:8" ht="14.25">
      <c r="A1058" s="38" t="s">
        <v>5276</v>
      </c>
      <c r="B1058" s="38" t="s">
        <v>5277</v>
      </c>
      <c r="C1058" s="38" t="s">
        <v>5278</v>
      </c>
      <c r="D1058" s="38" t="s">
        <v>5279</v>
      </c>
      <c r="E1058" s="38" t="s">
        <v>5280</v>
      </c>
      <c r="F1058" s="39" t="s">
        <v>3235</v>
      </c>
      <c r="G1058" s="40">
        <v>1438631.58</v>
      </c>
      <c r="H1058" s="40">
        <v>0</v>
      </c>
    </row>
    <row r="1059" spans="1:8" ht="22.5">
      <c r="A1059" s="38" t="s">
        <v>5281</v>
      </c>
      <c r="B1059" s="38" t="s">
        <v>5282</v>
      </c>
      <c r="C1059" s="38" t="s">
        <v>5283</v>
      </c>
      <c r="D1059" s="38" t="s">
        <v>5284</v>
      </c>
      <c r="E1059" s="38" t="s">
        <v>5285</v>
      </c>
      <c r="F1059" s="39" t="s">
        <v>15</v>
      </c>
      <c r="G1059" s="40">
        <v>2360.4</v>
      </c>
      <c r="H1059" s="40">
        <v>2360.4</v>
      </c>
    </row>
    <row r="1060" spans="1:8" ht="14.25">
      <c r="A1060" s="38" t="s">
        <v>5286</v>
      </c>
      <c r="B1060" s="38" t="s">
        <v>5287</v>
      </c>
      <c r="C1060" s="38" t="s">
        <v>5288</v>
      </c>
      <c r="D1060" s="38" t="s">
        <v>5289</v>
      </c>
      <c r="E1060" s="38" t="s">
        <v>5290</v>
      </c>
      <c r="F1060" s="39" t="s">
        <v>53</v>
      </c>
      <c r="G1060" s="40">
        <v>146304.21</v>
      </c>
      <c r="H1060" s="40">
        <v>146304.21</v>
      </c>
    </row>
    <row r="1061" spans="1:8" ht="22.5">
      <c r="A1061" s="52" t="s">
        <v>5291</v>
      </c>
      <c r="B1061" s="53" t="s">
        <v>5292</v>
      </c>
      <c r="C1061" s="54" t="s">
        <v>5293</v>
      </c>
      <c r="D1061" s="54" t="s">
        <v>5294</v>
      </c>
      <c r="E1061" s="44" t="s">
        <v>5295</v>
      </c>
      <c r="F1061" s="54" t="s">
        <v>36</v>
      </c>
      <c r="G1061" s="40">
        <v>3</v>
      </c>
      <c r="H1061" s="40">
        <v>0</v>
      </c>
    </row>
    <row r="1062" spans="1:8" ht="22.5">
      <c r="A1062" s="38" t="s">
        <v>5296</v>
      </c>
      <c r="B1062" s="38" t="s">
        <v>5297</v>
      </c>
      <c r="C1062" s="38" t="s">
        <v>5298</v>
      </c>
      <c r="D1062" s="38" t="s">
        <v>5299</v>
      </c>
      <c r="E1062" s="38" t="s">
        <v>5300</v>
      </c>
      <c r="F1062" s="39" t="s">
        <v>186</v>
      </c>
      <c r="G1062" s="40">
        <v>4175.35</v>
      </c>
      <c r="H1062" s="40">
        <v>4175.35</v>
      </c>
    </row>
    <row r="1063" spans="1:8" ht="14.25">
      <c r="A1063" s="38" t="s">
        <v>5301</v>
      </c>
      <c r="B1063" s="38" t="s">
        <v>5302</v>
      </c>
      <c r="C1063" s="38" t="s">
        <v>5303</v>
      </c>
      <c r="D1063" s="38" t="s">
        <v>5304</v>
      </c>
      <c r="E1063" s="38" t="s">
        <v>5305</v>
      </c>
      <c r="F1063" s="39" t="s">
        <v>111</v>
      </c>
      <c r="G1063" s="40">
        <v>2061.69</v>
      </c>
      <c r="H1063" s="40">
        <v>0</v>
      </c>
    </row>
    <row r="1064" spans="1:8" ht="14.25">
      <c r="A1064" s="38" t="s">
        <v>5306</v>
      </c>
      <c r="B1064" s="38" t="s">
        <v>5307</v>
      </c>
      <c r="C1064" s="38" t="s">
        <v>5308</v>
      </c>
      <c r="D1064" s="38" t="s">
        <v>5309</v>
      </c>
      <c r="E1064" s="38" t="s">
        <v>5310</v>
      </c>
      <c r="F1064" s="39" t="s">
        <v>47</v>
      </c>
      <c r="G1064" s="40">
        <v>80191.4</v>
      </c>
      <c r="H1064" s="40">
        <v>80191.4</v>
      </c>
    </row>
    <row r="1065" spans="1:8" ht="22.5">
      <c r="A1065" s="38" t="s">
        <v>5311</v>
      </c>
      <c r="B1065" s="38" t="s">
        <v>5312</v>
      </c>
      <c r="C1065" s="38" t="s">
        <v>5313</v>
      </c>
      <c r="D1065" s="38" t="s">
        <v>5314</v>
      </c>
      <c r="E1065" s="38" t="s">
        <v>5315</v>
      </c>
      <c r="F1065" s="39" t="s">
        <v>15</v>
      </c>
      <c r="G1065" s="40">
        <v>5492.6</v>
      </c>
      <c r="H1065" s="40">
        <v>5492.6</v>
      </c>
    </row>
    <row r="1066" spans="1:8" ht="14.25">
      <c r="A1066" s="38" t="s">
        <v>5316</v>
      </c>
      <c r="B1066" s="38" t="s">
        <v>5317</v>
      </c>
      <c r="C1066" s="38" t="s">
        <v>5318</v>
      </c>
      <c r="D1066" s="38" t="s">
        <v>2058</v>
      </c>
      <c r="E1066" s="38" t="s">
        <v>5319</v>
      </c>
      <c r="F1066" s="39" t="s">
        <v>47</v>
      </c>
      <c r="G1066" s="40">
        <v>46212.71</v>
      </c>
      <c r="H1066" s="40">
        <v>46212.71</v>
      </c>
    </row>
    <row r="1067" spans="1:8" ht="14.25">
      <c r="A1067" s="38" t="s">
        <v>5320</v>
      </c>
      <c r="B1067" s="38" t="s">
        <v>5321</v>
      </c>
      <c r="C1067" s="38" t="s">
        <v>5322</v>
      </c>
      <c r="D1067" s="38" t="s">
        <v>5323</v>
      </c>
      <c r="E1067" s="38" t="s">
        <v>5324</v>
      </c>
      <c r="F1067" s="39" t="s">
        <v>15</v>
      </c>
      <c r="G1067" s="40">
        <v>31267.06</v>
      </c>
      <c r="H1067" s="40">
        <v>0</v>
      </c>
    </row>
    <row r="1068" spans="1:8" ht="22.5">
      <c r="A1068" s="38" t="s">
        <v>5325</v>
      </c>
      <c r="B1068" s="38" t="s">
        <v>5326</v>
      </c>
      <c r="C1068" s="38" t="s">
        <v>5327</v>
      </c>
      <c r="D1068" s="38" t="s">
        <v>5328</v>
      </c>
      <c r="E1068" s="38" t="s">
        <v>5329</v>
      </c>
      <c r="F1068" s="39" t="s">
        <v>15</v>
      </c>
      <c r="G1068" s="40">
        <v>949.09</v>
      </c>
      <c r="H1068" s="40">
        <v>949.09</v>
      </c>
    </row>
    <row r="1069" spans="1:8" ht="14.25">
      <c r="A1069" s="38" t="s">
        <v>5330</v>
      </c>
      <c r="B1069" s="38" t="s">
        <v>5331</v>
      </c>
      <c r="C1069" s="38" t="s">
        <v>5332</v>
      </c>
      <c r="D1069" s="38" t="s">
        <v>5333</v>
      </c>
      <c r="E1069" s="38" t="s">
        <v>5334</v>
      </c>
      <c r="F1069" s="39" t="s">
        <v>15</v>
      </c>
      <c r="G1069" s="40">
        <v>43622.79</v>
      </c>
      <c r="H1069" s="40">
        <v>7386.47</v>
      </c>
    </row>
    <row r="1070" spans="1:8" ht="22.5">
      <c r="A1070" s="38" t="s">
        <v>5335</v>
      </c>
      <c r="B1070" s="38" t="s">
        <v>5336</v>
      </c>
      <c r="C1070" s="38" t="s">
        <v>5337</v>
      </c>
      <c r="D1070" s="38" t="s">
        <v>5338</v>
      </c>
      <c r="E1070" s="38" t="s">
        <v>5339</v>
      </c>
      <c r="F1070" s="39" t="s">
        <v>47</v>
      </c>
      <c r="G1070" s="40">
        <v>23384.54</v>
      </c>
      <c r="H1070" s="40">
        <v>0</v>
      </c>
    </row>
    <row r="1071" spans="1:8" ht="14.25">
      <c r="A1071" s="38" t="s">
        <v>5340</v>
      </c>
      <c r="B1071" s="38" t="s">
        <v>5341</v>
      </c>
      <c r="C1071" s="38" t="s">
        <v>5342</v>
      </c>
      <c r="D1071" s="38" t="s">
        <v>5343</v>
      </c>
      <c r="E1071" s="38" t="s">
        <v>5344</v>
      </c>
      <c r="F1071" s="39" t="s">
        <v>15</v>
      </c>
      <c r="G1071" s="40">
        <v>9426.9</v>
      </c>
      <c r="H1071" s="40">
        <v>9426.9</v>
      </c>
    </row>
    <row r="1072" spans="1:8" ht="22.5">
      <c r="A1072" s="38" t="s">
        <v>5345</v>
      </c>
      <c r="B1072" s="38" t="s">
        <v>5346</v>
      </c>
      <c r="C1072" s="38" t="s">
        <v>5347</v>
      </c>
      <c r="D1072" s="38" t="s">
        <v>5348</v>
      </c>
      <c r="E1072" s="38" t="s">
        <v>5349</v>
      </c>
      <c r="F1072" s="39" t="s">
        <v>15</v>
      </c>
      <c r="G1072" s="40">
        <v>7385.84</v>
      </c>
      <c r="H1072" s="40">
        <v>7385.84</v>
      </c>
    </row>
    <row r="1073" spans="1:8" ht="22.5">
      <c r="A1073" s="41" t="s">
        <v>5350</v>
      </c>
      <c r="B1073" s="41" t="s">
        <v>5351</v>
      </c>
      <c r="C1073" s="42" t="s">
        <v>5352</v>
      </c>
      <c r="D1073" s="43" t="s">
        <v>5353</v>
      </c>
      <c r="E1073" s="44" t="s">
        <v>5354</v>
      </c>
      <c r="F1073" s="45" t="s">
        <v>36</v>
      </c>
      <c r="G1073" s="46">
        <v>270</v>
      </c>
      <c r="H1073" s="46">
        <v>0</v>
      </c>
    </row>
    <row r="1074" spans="1:8" ht="14.25">
      <c r="A1074" s="41" t="s">
        <v>5355</v>
      </c>
      <c r="B1074" s="41" t="s">
        <v>5356</v>
      </c>
      <c r="C1074" s="42" t="s">
        <v>5357</v>
      </c>
      <c r="D1074" s="43" t="s">
        <v>5358</v>
      </c>
      <c r="E1074" s="44" t="s">
        <v>5359</v>
      </c>
      <c r="F1074" s="45" t="s">
        <v>36</v>
      </c>
      <c r="G1074" s="46">
        <v>1699.3200000000002</v>
      </c>
      <c r="H1074" s="46">
        <v>0</v>
      </c>
    </row>
    <row r="1075" spans="1:8" ht="14.25">
      <c r="A1075" s="38" t="s">
        <v>5360</v>
      </c>
      <c r="B1075" s="38" t="s">
        <v>5361</v>
      </c>
      <c r="C1075" s="38" t="s">
        <v>5362</v>
      </c>
      <c r="D1075" s="38" t="s">
        <v>5363</v>
      </c>
      <c r="E1075" s="38" t="s">
        <v>5364</v>
      </c>
      <c r="F1075" s="39" t="s">
        <v>47</v>
      </c>
      <c r="G1075" s="40">
        <v>131323.06</v>
      </c>
      <c r="H1075" s="40">
        <v>131323.06</v>
      </c>
    </row>
    <row r="1076" spans="1:8" ht="22.5">
      <c r="A1076" s="38" t="s">
        <v>5365</v>
      </c>
      <c r="B1076" s="38" t="s">
        <v>5366</v>
      </c>
      <c r="C1076" s="38" t="s">
        <v>5367</v>
      </c>
      <c r="D1076" s="38" t="s">
        <v>5368</v>
      </c>
      <c r="E1076" s="38" t="s">
        <v>5369</v>
      </c>
      <c r="F1076" s="39" t="s">
        <v>15</v>
      </c>
      <c r="G1076" s="40">
        <v>9524.51</v>
      </c>
      <c r="H1076" s="40">
        <v>9524.51</v>
      </c>
    </row>
    <row r="1077" spans="1:8" ht="22.5">
      <c r="A1077" s="52" t="s">
        <v>5370</v>
      </c>
      <c r="B1077" s="53" t="s">
        <v>5371</v>
      </c>
      <c r="C1077" s="54" t="s">
        <v>5372</v>
      </c>
      <c r="D1077" s="54" t="s">
        <v>5373</v>
      </c>
      <c r="E1077" s="44" t="s">
        <v>5374</v>
      </c>
      <c r="F1077" s="54" t="s">
        <v>36</v>
      </c>
      <c r="G1077" s="40">
        <v>318.79</v>
      </c>
      <c r="H1077" s="40">
        <v>0</v>
      </c>
    </row>
    <row r="1078" spans="1:8" ht="22.5">
      <c r="A1078" s="38" t="s">
        <v>5375</v>
      </c>
      <c r="B1078" s="38" t="s">
        <v>5376</v>
      </c>
      <c r="C1078" s="38" t="s">
        <v>5377</v>
      </c>
      <c r="D1078" s="38" t="s">
        <v>5378</v>
      </c>
      <c r="E1078" s="38" t="s">
        <v>5379</v>
      </c>
      <c r="F1078" s="39" t="s">
        <v>186</v>
      </c>
      <c r="G1078" s="40">
        <v>18472.42</v>
      </c>
      <c r="H1078" s="40">
        <v>0</v>
      </c>
    </row>
    <row r="1079" spans="1:8" ht="22.5">
      <c r="A1079" s="38" t="s">
        <v>5380</v>
      </c>
      <c r="B1079" s="38" t="s">
        <v>5381</v>
      </c>
      <c r="C1079" s="38" t="s">
        <v>5382</v>
      </c>
      <c r="D1079" s="38" t="s">
        <v>5383</v>
      </c>
      <c r="E1079" s="38" t="s">
        <v>5384</v>
      </c>
      <c r="F1079" s="39" t="s">
        <v>111</v>
      </c>
      <c r="G1079" s="40">
        <v>20689.65</v>
      </c>
      <c r="H1079" s="40">
        <v>0</v>
      </c>
    </row>
    <row r="1080" spans="1:8" ht="14.25">
      <c r="A1080" s="52" t="s">
        <v>5385</v>
      </c>
      <c r="B1080" s="53" t="s">
        <v>5386</v>
      </c>
      <c r="C1080" s="54" t="s">
        <v>5387</v>
      </c>
      <c r="D1080" s="54" t="s">
        <v>5388</v>
      </c>
      <c r="E1080" s="44" t="s">
        <v>5389</v>
      </c>
      <c r="F1080" s="54" t="s">
        <v>36</v>
      </c>
      <c r="G1080" s="40">
        <v>458.79</v>
      </c>
      <c r="H1080" s="40">
        <v>0</v>
      </c>
    </row>
    <row r="1081" spans="1:8" ht="22.5">
      <c r="A1081" s="38" t="s">
        <v>5390</v>
      </c>
      <c r="B1081" s="38" t="s">
        <v>5391</v>
      </c>
      <c r="C1081" s="38" t="s">
        <v>5392</v>
      </c>
      <c r="D1081" s="38" t="s">
        <v>5393</v>
      </c>
      <c r="E1081" s="38" t="s">
        <v>5394</v>
      </c>
      <c r="F1081" s="39" t="s">
        <v>15</v>
      </c>
      <c r="G1081" s="40">
        <v>67894.77</v>
      </c>
      <c r="H1081" s="40">
        <v>0</v>
      </c>
    </row>
    <row r="1082" spans="1:8" ht="14.25">
      <c r="A1082" s="38" t="s">
        <v>5395</v>
      </c>
      <c r="B1082" s="38" t="s">
        <v>5396</v>
      </c>
      <c r="C1082" s="38" t="s">
        <v>5397</v>
      </c>
      <c r="D1082" s="38" t="s">
        <v>5398</v>
      </c>
      <c r="E1082" s="38" t="s">
        <v>5399</v>
      </c>
      <c r="F1082" s="39" t="s">
        <v>15</v>
      </c>
      <c r="G1082" s="40">
        <v>9663.25</v>
      </c>
      <c r="H1082" s="40">
        <v>0</v>
      </c>
    </row>
    <row r="1083" spans="1:8" ht="14.25">
      <c r="A1083" s="38" t="s">
        <v>5400</v>
      </c>
      <c r="B1083" s="38" t="s">
        <v>5401</v>
      </c>
      <c r="C1083" s="38" t="s">
        <v>5402</v>
      </c>
      <c r="D1083" s="38" t="s">
        <v>5403</v>
      </c>
      <c r="E1083" s="38" t="s">
        <v>5404</v>
      </c>
      <c r="F1083" s="39" t="s">
        <v>53</v>
      </c>
      <c r="G1083" s="40">
        <v>293.67</v>
      </c>
      <c r="H1083" s="40">
        <v>293.67</v>
      </c>
    </row>
    <row r="1084" spans="1:8" ht="14.25">
      <c r="A1084" s="38" t="s">
        <v>5405</v>
      </c>
      <c r="B1084" s="38" t="s">
        <v>5406</v>
      </c>
      <c r="C1084" s="38" t="s">
        <v>5407</v>
      </c>
      <c r="D1084" s="38" t="s">
        <v>5408</v>
      </c>
      <c r="E1084" s="38" t="s">
        <v>5409</v>
      </c>
      <c r="F1084" s="39" t="s">
        <v>15</v>
      </c>
      <c r="G1084" s="40">
        <v>33707.42</v>
      </c>
      <c r="H1084" s="40">
        <v>33707.42</v>
      </c>
    </row>
    <row r="1085" spans="1:8" ht="14.25">
      <c r="A1085" s="38" t="s">
        <v>5410</v>
      </c>
      <c r="B1085" s="38" t="s">
        <v>5411</v>
      </c>
      <c r="C1085" s="38" t="s">
        <v>5412</v>
      </c>
      <c r="D1085" s="38" t="s">
        <v>5413</v>
      </c>
      <c r="E1085" s="38" t="s">
        <v>5414</v>
      </c>
      <c r="F1085" s="39" t="s">
        <v>111</v>
      </c>
      <c r="G1085" s="40">
        <v>42447.93</v>
      </c>
      <c r="H1085" s="40">
        <v>42447.93</v>
      </c>
    </row>
    <row r="1086" spans="1:8" ht="22.5">
      <c r="A1086" s="38" t="s">
        <v>5415</v>
      </c>
      <c r="B1086" s="38" t="s">
        <v>5416</v>
      </c>
      <c r="C1086" s="38" t="s">
        <v>5417</v>
      </c>
      <c r="D1086" s="38" t="s">
        <v>5418</v>
      </c>
      <c r="E1086" s="38" t="s">
        <v>5419</v>
      </c>
      <c r="F1086" s="39" t="s">
        <v>47</v>
      </c>
      <c r="G1086" s="40">
        <v>41157.13</v>
      </c>
      <c r="H1086" s="40">
        <v>0</v>
      </c>
    </row>
    <row r="1087" spans="1:8" ht="22.5">
      <c r="A1087" s="38" t="s">
        <v>5420</v>
      </c>
      <c r="B1087" s="38" t="s">
        <v>5421</v>
      </c>
      <c r="C1087" s="38" t="s">
        <v>5422</v>
      </c>
      <c r="D1087" s="38" t="s">
        <v>5423</v>
      </c>
      <c r="E1087" s="38" t="s">
        <v>5424</v>
      </c>
      <c r="F1087" s="39" t="s">
        <v>53</v>
      </c>
      <c r="G1087" s="40">
        <v>9761.42</v>
      </c>
      <c r="H1087" s="40">
        <v>9761.42</v>
      </c>
    </row>
    <row r="1088" spans="1:8" ht="22.5">
      <c r="A1088" s="38" t="s">
        <v>5425</v>
      </c>
      <c r="B1088" s="38" t="s">
        <v>5426</v>
      </c>
      <c r="C1088" s="38" t="s">
        <v>5427</v>
      </c>
      <c r="D1088" s="38" t="s">
        <v>5428</v>
      </c>
      <c r="E1088" s="38" t="s">
        <v>5429</v>
      </c>
      <c r="F1088" s="39" t="s">
        <v>111</v>
      </c>
      <c r="G1088" s="40">
        <v>3.42</v>
      </c>
      <c r="H1088" s="40">
        <v>3.42</v>
      </c>
    </row>
    <row r="1089" spans="1:8" ht="22.5">
      <c r="A1089" s="38" t="s">
        <v>5430</v>
      </c>
      <c r="B1089" s="38" t="s">
        <v>5431</v>
      </c>
      <c r="C1089" s="38" t="s">
        <v>5432</v>
      </c>
      <c r="D1089" s="38" t="s">
        <v>5433</v>
      </c>
      <c r="E1089" s="38" t="s">
        <v>5434</v>
      </c>
      <c r="F1089" s="39" t="s">
        <v>15</v>
      </c>
      <c r="G1089" s="40">
        <v>19445.69</v>
      </c>
      <c r="H1089" s="40">
        <v>0</v>
      </c>
    </row>
    <row r="1090" spans="1:8" ht="14.25">
      <c r="A1090" s="38" t="s">
        <v>5435</v>
      </c>
      <c r="B1090" s="38" t="s">
        <v>5436</v>
      </c>
      <c r="C1090" s="38" t="s">
        <v>5437</v>
      </c>
      <c r="D1090" s="38" t="s">
        <v>5438</v>
      </c>
      <c r="E1090" s="38" t="s">
        <v>5439</v>
      </c>
      <c r="F1090" s="39" t="s">
        <v>15</v>
      </c>
      <c r="G1090" s="40">
        <v>33318.26</v>
      </c>
      <c r="H1090" s="40">
        <v>0</v>
      </c>
    </row>
    <row r="1091" spans="1:8" ht="14.25">
      <c r="A1091" s="38" t="s">
        <v>5440</v>
      </c>
      <c r="B1091" s="38" t="s">
        <v>5441</v>
      </c>
      <c r="C1091" s="38" t="s">
        <v>5442</v>
      </c>
      <c r="D1091" s="38" t="s">
        <v>5443</v>
      </c>
      <c r="E1091" s="38" t="s">
        <v>5444</v>
      </c>
      <c r="F1091" s="39" t="s">
        <v>253</v>
      </c>
      <c r="G1091" s="40">
        <v>968.1</v>
      </c>
      <c r="H1091" s="40">
        <v>0</v>
      </c>
    </row>
    <row r="1092" spans="1:8" ht="14.25">
      <c r="A1092" s="38" t="s">
        <v>5445</v>
      </c>
      <c r="B1092" s="38" t="s">
        <v>5446</v>
      </c>
      <c r="C1092" s="38" t="s">
        <v>5447</v>
      </c>
      <c r="D1092" s="38" t="s">
        <v>5448</v>
      </c>
      <c r="E1092" s="38" t="s">
        <v>5449</v>
      </c>
      <c r="F1092" s="39" t="s">
        <v>53</v>
      </c>
      <c r="G1092" s="40">
        <v>16516</v>
      </c>
      <c r="H1092" s="40">
        <v>16516</v>
      </c>
    </row>
    <row r="1093" spans="1:8" ht="22.5">
      <c r="A1093" s="38" t="s">
        <v>5450</v>
      </c>
      <c r="B1093" s="38" t="s">
        <v>5451</v>
      </c>
      <c r="C1093" s="38" t="s">
        <v>5452</v>
      </c>
      <c r="D1093" s="38" t="s">
        <v>5453</v>
      </c>
      <c r="E1093" s="38" t="s">
        <v>3354</v>
      </c>
      <c r="F1093" s="39" t="s">
        <v>5454</v>
      </c>
      <c r="G1093" s="40">
        <f>688669.11+5567.41</f>
        <v>694236.52</v>
      </c>
      <c r="H1093" s="40">
        <v>2274.49</v>
      </c>
    </row>
    <row r="1094" spans="1:8" ht="22.5">
      <c r="A1094" s="38" t="s">
        <v>5455</v>
      </c>
      <c r="B1094" s="38" t="s">
        <v>5456</v>
      </c>
      <c r="C1094" s="38" t="s">
        <v>5457</v>
      </c>
      <c r="D1094" s="38" t="s">
        <v>5458</v>
      </c>
      <c r="E1094" s="38" t="s">
        <v>5459</v>
      </c>
      <c r="F1094" s="39" t="s">
        <v>15</v>
      </c>
      <c r="G1094" s="40">
        <v>116494.72</v>
      </c>
      <c r="H1094" s="40">
        <v>116494.72</v>
      </c>
    </row>
    <row r="1095" spans="1:8" ht="14.25">
      <c r="A1095" s="38" t="s">
        <v>5460</v>
      </c>
      <c r="B1095" s="38" t="s">
        <v>5461</v>
      </c>
      <c r="C1095" s="38" t="s">
        <v>5462</v>
      </c>
      <c r="D1095" s="38" t="s">
        <v>5463</v>
      </c>
      <c r="E1095" s="38" t="s">
        <v>5464</v>
      </c>
      <c r="F1095" s="39" t="s">
        <v>15</v>
      </c>
      <c r="G1095" s="40">
        <v>2852.3</v>
      </c>
      <c r="H1095" s="40">
        <v>2852.3</v>
      </c>
    </row>
    <row r="1096" spans="1:8" ht="22.5">
      <c r="A1096" s="38" t="s">
        <v>5465</v>
      </c>
      <c r="B1096" s="38" t="s">
        <v>5466</v>
      </c>
      <c r="C1096" s="38" t="s">
        <v>5467</v>
      </c>
      <c r="D1096" s="38" t="s">
        <v>5468</v>
      </c>
      <c r="E1096" s="38" t="s">
        <v>5469</v>
      </c>
      <c r="F1096" s="39" t="s">
        <v>53</v>
      </c>
      <c r="G1096" s="40">
        <v>8.53</v>
      </c>
      <c r="H1096" s="40">
        <v>8.53</v>
      </c>
    </row>
    <row r="1097" spans="1:8" ht="22.5">
      <c r="A1097" s="38" t="s">
        <v>5470</v>
      </c>
      <c r="B1097" s="38" t="s">
        <v>5471</v>
      </c>
      <c r="C1097" s="38" t="s">
        <v>5472</v>
      </c>
      <c r="D1097" s="38" t="s">
        <v>5473</v>
      </c>
      <c r="E1097" s="38" t="s">
        <v>5474</v>
      </c>
      <c r="F1097" s="39" t="s">
        <v>186</v>
      </c>
      <c r="G1097" s="40">
        <v>2412.97</v>
      </c>
      <c r="H1097" s="40">
        <v>0</v>
      </c>
    </row>
    <row r="1098" spans="1:8" ht="22.5">
      <c r="A1098" s="38" t="s">
        <v>5475</v>
      </c>
      <c r="B1098" s="38" t="s">
        <v>5476</v>
      </c>
      <c r="C1098" s="38" t="s">
        <v>5477</v>
      </c>
      <c r="D1098" s="38" t="s">
        <v>5423</v>
      </c>
      <c r="E1098" s="38" t="s">
        <v>5424</v>
      </c>
      <c r="F1098" s="39" t="s">
        <v>15</v>
      </c>
      <c r="G1098" s="40">
        <v>18888.06</v>
      </c>
      <c r="H1098" s="40">
        <v>18888.06</v>
      </c>
    </row>
    <row r="1099" spans="1:8" ht="14.25">
      <c r="A1099" s="38" t="s">
        <v>5478</v>
      </c>
      <c r="B1099" s="38" t="s">
        <v>5479</v>
      </c>
      <c r="C1099" s="38" t="s">
        <v>5480</v>
      </c>
      <c r="D1099" s="38" t="s">
        <v>5481</v>
      </c>
      <c r="E1099" s="38" t="s">
        <v>5482</v>
      </c>
      <c r="F1099" s="39" t="s">
        <v>53</v>
      </c>
      <c r="G1099" s="40">
        <v>4533.61</v>
      </c>
      <c r="H1099" s="40">
        <v>4533.61</v>
      </c>
    </row>
    <row r="1100" spans="1:8" ht="14.25">
      <c r="A1100" s="38" t="s">
        <v>5483</v>
      </c>
      <c r="B1100" s="38" t="s">
        <v>5484</v>
      </c>
      <c r="C1100" s="38" t="s">
        <v>5485</v>
      </c>
      <c r="D1100" s="38" t="s">
        <v>5486</v>
      </c>
      <c r="E1100" s="38" t="s">
        <v>5487</v>
      </c>
      <c r="F1100" s="39" t="s">
        <v>615</v>
      </c>
      <c r="G1100" s="40">
        <v>32192.18</v>
      </c>
      <c r="H1100" s="40">
        <v>0</v>
      </c>
    </row>
    <row r="1101" spans="1:8" ht="14.25">
      <c r="A1101" s="38" t="s">
        <v>5488</v>
      </c>
      <c r="B1101" s="38" t="s">
        <v>5489</v>
      </c>
      <c r="C1101" s="38" t="s">
        <v>5490</v>
      </c>
      <c r="D1101" s="38" t="s">
        <v>5491</v>
      </c>
      <c r="E1101" s="38" t="s">
        <v>2059</v>
      </c>
      <c r="F1101" s="39" t="s">
        <v>47</v>
      </c>
      <c r="G1101" s="40">
        <v>186564.96</v>
      </c>
      <c r="H1101" s="40">
        <v>0</v>
      </c>
    </row>
    <row r="1102" spans="1:8" ht="22.5">
      <c r="A1102" s="38" t="s">
        <v>5492</v>
      </c>
      <c r="B1102" s="38" t="s">
        <v>5493</v>
      </c>
      <c r="C1102" s="38" t="s">
        <v>5494</v>
      </c>
      <c r="D1102" s="38" t="s">
        <v>5495</v>
      </c>
      <c r="E1102" s="38" t="s">
        <v>5496</v>
      </c>
      <c r="F1102" s="39" t="s">
        <v>4310</v>
      </c>
      <c r="G1102" s="40">
        <v>75478.23</v>
      </c>
      <c r="H1102" s="40">
        <v>0</v>
      </c>
    </row>
    <row r="1103" spans="1:8" ht="14.25">
      <c r="A1103" s="38" t="s">
        <v>5497</v>
      </c>
      <c r="B1103" s="38" t="s">
        <v>5498</v>
      </c>
      <c r="C1103" s="38" t="s">
        <v>5499</v>
      </c>
      <c r="D1103" s="38" t="s">
        <v>5500</v>
      </c>
      <c r="E1103" s="38" t="s">
        <v>5501</v>
      </c>
      <c r="F1103" s="39" t="s">
        <v>253</v>
      </c>
      <c r="G1103" s="40">
        <v>18042.65</v>
      </c>
      <c r="H1103" s="40">
        <v>4499.64</v>
      </c>
    </row>
    <row r="1104" spans="1:8" ht="14.25">
      <c r="A1104" s="38" t="s">
        <v>5502</v>
      </c>
      <c r="B1104" s="38" t="s">
        <v>5503</v>
      </c>
      <c r="C1104" s="38" t="s">
        <v>5504</v>
      </c>
      <c r="D1104" s="38" t="s">
        <v>5505</v>
      </c>
      <c r="E1104" s="38" t="s">
        <v>5506</v>
      </c>
      <c r="F1104" s="39" t="s">
        <v>1472</v>
      </c>
      <c r="G1104" s="40">
        <v>219402.69</v>
      </c>
      <c r="H1104" s="40">
        <v>0</v>
      </c>
    </row>
    <row r="1105" spans="1:8" ht="14.25">
      <c r="A1105" s="38" t="s">
        <v>5507</v>
      </c>
      <c r="B1105" s="38" t="s">
        <v>5508</v>
      </c>
      <c r="C1105" s="38" t="s">
        <v>5509</v>
      </c>
      <c r="D1105" s="38" t="s">
        <v>5510</v>
      </c>
      <c r="E1105" s="38" t="s">
        <v>5511</v>
      </c>
      <c r="F1105" s="39" t="s">
        <v>1719</v>
      </c>
      <c r="G1105" s="40">
        <v>1481997.03</v>
      </c>
      <c r="H1105" s="40">
        <v>0</v>
      </c>
    </row>
    <row r="1106" spans="1:8" ht="45">
      <c r="A1106" s="38" t="s">
        <v>5512</v>
      </c>
      <c r="B1106" s="38" t="s">
        <v>5513</v>
      </c>
      <c r="C1106" s="38" t="s">
        <v>5514</v>
      </c>
      <c r="D1106" s="38" t="s">
        <v>5515</v>
      </c>
      <c r="E1106" s="38" t="s">
        <v>5516</v>
      </c>
      <c r="F1106" s="39" t="s">
        <v>5517</v>
      </c>
      <c r="G1106" s="40">
        <f>39971.24+210.72</f>
        <v>40181.96</v>
      </c>
      <c r="H1106" s="40">
        <v>2493.51</v>
      </c>
    </row>
    <row r="1107" spans="1:8" ht="22.5">
      <c r="A1107" s="38" t="s">
        <v>5518</v>
      </c>
      <c r="B1107" s="38" t="s">
        <v>5519</v>
      </c>
      <c r="C1107" s="38" t="s">
        <v>5520</v>
      </c>
      <c r="D1107" s="38" t="s">
        <v>5521</v>
      </c>
      <c r="E1107" s="38" t="s">
        <v>5522</v>
      </c>
      <c r="F1107" s="39" t="s">
        <v>53</v>
      </c>
      <c r="G1107" s="40">
        <v>8040.83</v>
      </c>
      <c r="H1107" s="40">
        <v>8040.83</v>
      </c>
    </row>
    <row r="1108" spans="1:8" ht="22.5">
      <c r="A1108" s="52" t="s">
        <v>5523</v>
      </c>
      <c r="B1108" s="53" t="s">
        <v>5524</v>
      </c>
      <c r="C1108" s="54" t="s">
        <v>5525</v>
      </c>
      <c r="D1108" s="54" t="s">
        <v>5526</v>
      </c>
      <c r="E1108" s="44" t="s">
        <v>5527</v>
      </c>
      <c r="F1108" s="54" t="s">
        <v>36</v>
      </c>
      <c r="G1108" s="40">
        <v>27.22</v>
      </c>
      <c r="H1108" s="40">
        <v>0</v>
      </c>
    </row>
    <row r="1109" spans="1:8" ht="22.5">
      <c r="A1109" s="38" t="s">
        <v>5528</v>
      </c>
      <c r="B1109" s="38" t="s">
        <v>5529</v>
      </c>
      <c r="C1109" s="38" t="s">
        <v>5530</v>
      </c>
      <c r="D1109" s="38" t="s">
        <v>5531</v>
      </c>
      <c r="E1109" s="38" t="s">
        <v>5532</v>
      </c>
      <c r="F1109" s="39" t="s">
        <v>53</v>
      </c>
      <c r="G1109" s="40">
        <v>1908.46</v>
      </c>
      <c r="H1109" s="40">
        <v>1908.46</v>
      </c>
    </row>
    <row r="1110" spans="1:8" ht="14.25">
      <c r="A1110" s="38" t="s">
        <v>5533</v>
      </c>
      <c r="B1110" s="38" t="s">
        <v>5534</v>
      </c>
      <c r="C1110" s="38" t="s">
        <v>5535</v>
      </c>
      <c r="D1110" s="38" t="s">
        <v>5536</v>
      </c>
      <c r="E1110" s="38" t="s">
        <v>5537</v>
      </c>
      <c r="F1110" s="39" t="s">
        <v>15</v>
      </c>
      <c r="G1110" s="40">
        <v>35043.57</v>
      </c>
      <c r="H1110" s="40">
        <v>0</v>
      </c>
    </row>
    <row r="1111" spans="1:8" ht="14.25">
      <c r="A1111" s="41" t="s">
        <v>5538</v>
      </c>
      <c r="B1111" s="41" t="s">
        <v>5539</v>
      </c>
      <c r="C1111" s="42" t="s">
        <v>5540</v>
      </c>
      <c r="D1111" s="43" t="s">
        <v>5541</v>
      </c>
      <c r="E1111" s="44" t="s">
        <v>5542</v>
      </c>
      <c r="F1111" s="45" t="s">
        <v>36</v>
      </c>
      <c r="G1111" s="46">
        <v>104.52</v>
      </c>
      <c r="H1111" s="46">
        <v>0</v>
      </c>
    </row>
    <row r="1112" spans="1:8" ht="22.5">
      <c r="A1112" s="38" t="s">
        <v>5543</v>
      </c>
      <c r="B1112" s="38" t="s">
        <v>5544</v>
      </c>
      <c r="C1112" s="38" t="s">
        <v>5545</v>
      </c>
      <c r="D1112" s="38" t="s">
        <v>5007</v>
      </c>
      <c r="E1112" s="38" t="s">
        <v>5008</v>
      </c>
      <c r="F1112" s="39" t="s">
        <v>53</v>
      </c>
      <c r="G1112" s="40">
        <v>2.52</v>
      </c>
      <c r="H1112" s="40">
        <v>2.52</v>
      </c>
    </row>
    <row r="1113" spans="1:8" ht="14.25">
      <c r="A1113" s="38" t="s">
        <v>5546</v>
      </c>
      <c r="B1113" s="38" t="s">
        <v>5547</v>
      </c>
      <c r="C1113" s="38" t="s">
        <v>5548</v>
      </c>
      <c r="D1113" s="38" t="s">
        <v>5549</v>
      </c>
      <c r="E1113" s="38" t="s">
        <v>5550</v>
      </c>
      <c r="F1113" s="39" t="s">
        <v>47</v>
      </c>
      <c r="G1113" s="40">
        <v>45296.55</v>
      </c>
      <c r="H1113" s="40">
        <v>0</v>
      </c>
    </row>
    <row r="1114" spans="1:8" ht="22.5">
      <c r="A1114" s="41" t="s">
        <v>5551</v>
      </c>
      <c r="B1114" s="41" t="s">
        <v>5552</v>
      </c>
      <c r="C1114" s="42" t="s">
        <v>5553</v>
      </c>
      <c r="D1114" s="43" t="s">
        <v>5215</v>
      </c>
      <c r="E1114" s="44" t="s">
        <v>5216</v>
      </c>
      <c r="F1114" s="45" t="s">
        <v>36</v>
      </c>
      <c r="G1114" s="46">
        <v>1719.75</v>
      </c>
      <c r="H1114" s="46">
        <v>0</v>
      </c>
    </row>
    <row r="1115" spans="1:8" ht="22.5">
      <c r="A1115" s="38" t="s">
        <v>5554</v>
      </c>
      <c r="B1115" s="38" t="s">
        <v>5555</v>
      </c>
      <c r="C1115" s="38" t="s">
        <v>5556</v>
      </c>
      <c r="D1115" s="38" t="s">
        <v>5557</v>
      </c>
      <c r="E1115" s="38" t="s">
        <v>5558</v>
      </c>
      <c r="F1115" s="39" t="s">
        <v>53</v>
      </c>
      <c r="G1115" s="40">
        <v>1828.47</v>
      </c>
      <c r="H1115" s="40">
        <v>0</v>
      </c>
    </row>
    <row r="1116" spans="1:8" ht="14.25">
      <c r="A1116" s="38" t="s">
        <v>5559</v>
      </c>
      <c r="B1116" s="38" t="s">
        <v>5560</v>
      </c>
      <c r="C1116" s="38" t="s">
        <v>5561</v>
      </c>
      <c r="D1116" s="38" t="s">
        <v>5562</v>
      </c>
      <c r="E1116" s="38" t="s">
        <v>1471</v>
      </c>
      <c r="F1116" s="39" t="s">
        <v>253</v>
      </c>
      <c r="G1116" s="40">
        <v>1007515.38</v>
      </c>
      <c r="H1116" s="40">
        <v>0</v>
      </c>
    </row>
    <row r="1117" spans="1:8" ht="22.5">
      <c r="A1117" s="38" t="s">
        <v>5563</v>
      </c>
      <c r="B1117" s="38" t="s">
        <v>5564</v>
      </c>
      <c r="C1117" s="38" t="s">
        <v>5565</v>
      </c>
      <c r="D1117" s="38" t="s">
        <v>5566</v>
      </c>
      <c r="E1117" s="38" t="s">
        <v>5567</v>
      </c>
      <c r="F1117" s="39" t="s">
        <v>4310</v>
      </c>
      <c r="G1117" s="40">
        <v>1108242.25</v>
      </c>
      <c r="H1117" s="40">
        <v>121506.19</v>
      </c>
    </row>
    <row r="1118" spans="1:8" ht="22.5">
      <c r="A1118" s="38" t="s">
        <v>5568</v>
      </c>
      <c r="B1118" s="38" t="s">
        <v>5569</v>
      </c>
      <c r="C1118" s="38" t="s">
        <v>5570</v>
      </c>
      <c r="D1118" s="38" t="s">
        <v>5571</v>
      </c>
      <c r="E1118" s="38" t="s">
        <v>5572</v>
      </c>
      <c r="F1118" s="39" t="s">
        <v>15</v>
      </c>
      <c r="G1118" s="40">
        <v>40301.58</v>
      </c>
      <c r="H1118" s="40">
        <v>11158.08</v>
      </c>
    </row>
    <row r="1119" spans="1:8" ht="22.5">
      <c r="A1119" s="38" t="s">
        <v>5573</v>
      </c>
      <c r="B1119" s="38" t="s">
        <v>5574</v>
      </c>
      <c r="C1119" s="38" t="s">
        <v>5575</v>
      </c>
      <c r="D1119" s="38" t="s">
        <v>5576</v>
      </c>
      <c r="E1119" s="38" t="s">
        <v>5577</v>
      </c>
      <c r="F1119" s="39" t="s">
        <v>15</v>
      </c>
      <c r="G1119" s="40">
        <v>114649.31</v>
      </c>
      <c r="H1119" s="40">
        <v>0</v>
      </c>
    </row>
    <row r="1120" spans="1:8" ht="22.5">
      <c r="A1120" s="38" t="s">
        <v>5578</v>
      </c>
      <c r="B1120" s="38" t="s">
        <v>5579</v>
      </c>
      <c r="C1120" s="38" t="s">
        <v>5580</v>
      </c>
      <c r="D1120" s="38" t="s">
        <v>5581</v>
      </c>
      <c r="E1120" s="38" t="s">
        <v>5582</v>
      </c>
      <c r="F1120" s="39" t="s">
        <v>5583</v>
      </c>
      <c r="G1120" s="40">
        <v>227973.6</v>
      </c>
      <c r="H1120" s="40">
        <v>33163.67</v>
      </c>
    </row>
    <row r="1121" spans="1:8" ht="14.25">
      <c r="A1121" s="52" t="s">
        <v>5584</v>
      </c>
      <c r="B1121" s="53" t="s">
        <v>5585</v>
      </c>
      <c r="C1121" s="54" t="s">
        <v>5586</v>
      </c>
      <c r="D1121" s="54" t="s">
        <v>5587</v>
      </c>
      <c r="E1121" s="44" t="s">
        <v>5588</v>
      </c>
      <c r="F1121" s="54" t="s">
        <v>36</v>
      </c>
      <c r="G1121" s="40">
        <v>2482.45</v>
      </c>
      <c r="H1121" s="40">
        <v>1496.6</v>
      </c>
    </row>
    <row r="1122" spans="1:8" ht="22.5">
      <c r="A1122" s="38" t="s">
        <v>5589</v>
      </c>
      <c r="B1122" s="38" t="s">
        <v>5590</v>
      </c>
      <c r="C1122" s="54" t="s">
        <v>5591</v>
      </c>
      <c r="D1122" s="54" t="s">
        <v>5592</v>
      </c>
      <c r="E1122" s="44" t="s">
        <v>5593</v>
      </c>
      <c r="F1122" s="54" t="s">
        <v>36</v>
      </c>
      <c r="G1122" s="40">
        <v>1189.07</v>
      </c>
      <c r="H1122" s="40">
        <v>0</v>
      </c>
    </row>
    <row r="1123" spans="1:8" ht="22.5">
      <c r="A1123" s="38" t="s">
        <v>5594</v>
      </c>
      <c r="B1123" s="38" t="s">
        <v>5595</v>
      </c>
      <c r="C1123" s="38" t="s">
        <v>5596</v>
      </c>
      <c r="D1123" s="38" t="s">
        <v>5597</v>
      </c>
      <c r="E1123" s="38" t="s">
        <v>5598</v>
      </c>
      <c r="F1123" s="39" t="s">
        <v>111</v>
      </c>
      <c r="G1123" s="40">
        <v>447820.5</v>
      </c>
      <c r="H1123" s="40">
        <v>0</v>
      </c>
    </row>
    <row r="1124" spans="1:8" ht="22.5">
      <c r="A1124" s="52" t="s">
        <v>5599</v>
      </c>
      <c r="B1124" s="53" t="s">
        <v>5600</v>
      </c>
      <c r="C1124" s="54" t="s">
        <v>5601</v>
      </c>
      <c r="D1124" s="54" t="s">
        <v>5602</v>
      </c>
      <c r="E1124" s="44" t="s">
        <v>5603</v>
      </c>
      <c r="F1124" s="54" t="s">
        <v>36</v>
      </c>
      <c r="G1124" s="40">
        <v>123</v>
      </c>
      <c r="H1124" s="40">
        <v>0</v>
      </c>
    </row>
    <row r="1125" spans="1:8" ht="22.5">
      <c r="A1125" s="38" t="s">
        <v>5604</v>
      </c>
      <c r="B1125" s="38" t="s">
        <v>5605</v>
      </c>
      <c r="C1125" s="38" t="s">
        <v>5606</v>
      </c>
      <c r="D1125" s="38" t="s">
        <v>5607</v>
      </c>
      <c r="E1125" s="38" t="s">
        <v>5608</v>
      </c>
      <c r="F1125" s="39" t="s">
        <v>47</v>
      </c>
      <c r="G1125" s="40">
        <v>40011.91</v>
      </c>
      <c r="H1125" s="40">
        <v>351.24</v>
      </c>
    </row>
    <row r="1126" spans="1:8" ht="14.25">
      <c r="A1126" s="38" t="s">
        <v>5609</v>
      </c>
      <c r="B1126" s="38" t="s">
        <v>5610</v>
      </c>
      <c r="C1126" s="38" t="s">
        <v>5611</v>
      </c>
      <c r="D1126" s="38" t="s">
        <v>5612</v>
      </c>
      <c r="E1126" s="38" t="s">
        <v>5613</v>
      </c>
      <c r="F1126" s="39" t="s">
        <v>53</v>
      </c>
      <c r="G1126" s="40">
        <v>71124.6</v>
      </c>
      <c r="H1126" s="40">
        <v>0</v>
      </c>
    </row>
    <row r="1127" spans="1:8" ht="14.25">
      <c r="A1127" s="38" t="s">
        <v>5614</v>
      </c>
      <c r="B1127" s="38" t="s">
        <v>5615</v>
      </c>
      <c r="C1127" s="38" t="s">
        <v>5616</v>
      </c>
      <c r="D1127" s="38" t="s">
        <v>629</v>
      </c>
      <c r="E1127" s="38" t="s">
        <v>630</v>
      </c>
      <c r="F1127" s="39" t="s">
        <v>253</v>
      </c>
      <c r="G1127" s="40">
        <v>493.04</v>
      </c>
      <c r="H1127" s="40">
        <v>0</v>
      </c>
    </row>
    <row r="1128" spans="1:8" ht="14.25">
      <c r="A1128" s="52" t="s">
        <v>5617</v>
      </c>
      <c r="B1128" s="53" t="s">
        <v>5618</v>
      </c>
      <c r="C1128" s="54" t="s">
        <v>5619</v>
      </c>
      <c r="D1128" s="54" t="s">
        <v>5620</v>
      </c>
      <c r="E1128" s="44" t="s">
        <v>5621</v>
      </c>
      <c r="F1128" s="54" t="s">
        <v>36</v>
      </c>
      <c r="G1128" s="40">
        <v>443.6</v>
      </c>
      <c r="H1128" s="40">
        <v>0</v>
      </c>
    </row>
    <row r="1129" spans="1:8" ht="14.25">
      <c r="A1129" s="38" t="s">
        <v>5622</v>
      </c>
      <c r="B1129" s="38" t="s">
        <v>5623</v>
      </c>
      <c r="C1129" s="54" t="s">
        <v>5624</v>
      </c>
      <c r="D1129" s="54" t="s">
        <v>5625</v>
      </c>
      <c r="E1129" s="44" t="s">
        <v>5626</v>
      </c>
      <c r="F1129" s="54" t="s">
        <v>36</v>
      </c>
      <c r="G1129" s="40">
        <v>542.13</v>
      </c>
      <c r="H1129" s="40">
        <v>0</v>
      </c>
    </row>
    <row r="1130" spans="1:8" ht="22.5">
      <c r="A1130" s="41" t="s">
        <v>5627</v>
      </c>
      <c r="B1130" s="41" t="s">
        <v>5628</v>
      </c>
      <c r="C1130" s="42" t="s">
        <v>5629</v>
      </c>
      <c r="D1130" s="43" t="s">
        <v>5630</v>
      </c>
      <c r="E1130" s="44" t="s">
        <v>5631</v>
      </c>
      <c r="F1130" s="45" t="s">
        <v>36</v>
      </c>
      <c r="G1130" s="46">
        <v>4.54</v>
      </c>
      <c r="H1130" s="46">
        <v>4.54</v>
      </c>
    </row>
    <row r="1131" spans="1:8" ht="14.25">
      <c r="A1131" s="52" t="s">
        <v>5632</v>
      </c>
      <c r="B1131" s="53" t="s">
        <v>5633</v>
      </c>
      <c r="C1131" s="54" t="s">
        <v>5634</v>
      </c>
      <c r="D1131" s="54" t="s">
        <v>5635</v>
      </c>
      <c r="E1131" s="44" t="s">
        <v>5636</v>
      </c>
      <c r="F1131" s="54" t="s">
        <v>36</v>
      </c>
      <c r="G1131" s="40">
        <v>137.52</v>
      </c>
      <c r="H1131" s="40">
        <v>0</v>
      </c>
    </row>
    <row r="1132" spans="1:8" ht="14.25">
      <c r="A1132" s="38" t="s">
        <v>5637</v>
      </c>
      <c r="B1132" s="38" t="s">
        <v>5638</v>
      </c>
      <c r="C1132" s="38" t="s">
        <v>5639</v>
      </c>
      <c r="D1132" s="38" t="s">
        <v>5640</v>
      </c>
      <c r="E1132" s="38" t="s">
        <v>5641</v>
      </c>
      <c r="F1132" s="39" t="s">
        <v>84</v>
      </c>
      <c r="G1132" s="40">
        <v>1.4</v>
      </c>
      <c r="H1132" s="40">
        <v>0</v>
      </c>
    </row>
    <row r="1133" spans="1:8" ht="22.5">
      <c r="A1133" s="38" t="s">
        <v>5642</v>
      </c>
      <c r="B1133" s="38" t="s">
        <v>5643</v>
      </c>
      <c r="C1133" s="38" t="s">
        <v>5644</v>
      </c>
      <c r="D1133" s="38" t="s">
        <v>5645</v>
      </c>
      <c r="E1133" s="38" t="s">
        <v>5646</v>
      </c>
      <c r="F1133" s="39" t="s">
        <v>1719</v>
      </c>
      <c r="G1133" s="40">
        <v>47.34</v>
      </c>
      <c r="H1133" s="40">
        <v>0</v>
      </c>
    </row>
    <row r="1134" spans="1:8" ht="22.5">
      <c r="A1134" s="38" t="s">
        <v>5647</v>
      </c>
      <c r="B1134" s="38" t="s">
        <v>5648</v>
      </c>
      <c r="C1134" s="38" t="s">
        <v>5649</v>
      </c>
      <c r="D1134" s="38" t="s">
        <v>5645</v>
      </c>
      <c r="E1134" s="38" t="s">
        <v>5646</v>
      </c>
      <c r="F1134" s="39" t="s">
        <v>1719</v>
      </c>
      <c r="G1134" s="40">
        <v>47.34</v>
      </c>
      <c r="H1134" s="40">
        <v>0</v>
      </c>
    </row>
    <row r="1135" spans="1:8" ht="14.25">
      <c r="A1135" s="38" t="s">
        <v>5650</v>
      </c>
      <c r="B1135" s="38" t="s">
        <v>5651</v>
      </c>
      <c r="C1135" s="38" t="s">
        <v>5652</v>
      </c>
      <c r="D1135" s="38" t="s">
        <v>5645</v>
      </c>
      <c r="E1135" s="38" t="s">
        <v>5646</v>
      </c>
      <c r="F1135" s="39" t="s">
        <v>1719</v>
      </c>
      <c r="G1135" s="40">
        <v>47.34</v>
      </c>
      <c r="H1135" s="40">
        <v>0</v>
      </c>
    </row>
    <row r="1136" spans="1:8" ht="22.5">
      <c r="A1136" s="38" t="s">
        <v>5653</v>
      </c>
      <c r="B1136" s="38" t="s">
        <v>5654</v>
      </c>
      <c r="C1136" s="38" t="s">
        <v>5655</v>
      </c>
      <c r="D1136" s="38" t="s">
        <v>5656</v>
      </c>
      <c r="E1136" s="38" t="s">
        <v>5657</v>
      </c>
      <c r="F1136" s="39" t="s">
        <v>15</v>
      </c>
      <c r="G1136" s="40">
        <v>2760.07</v>
      </c>
      <c r="H1136" s="40">
        <v>2760.07</v>
      </c>
    </row>
    <row r="1137" spans="1:8" ht="22.5">
      <c r="A1137" s="38" t="s">
        <v>5658</v>
      </c>
      <c r="B1137" s="38" t="s">
        <v>5659</v>
      </c>
      <c r="C1137" s="38" t="s">
        <v>5660</v>
      </c>
      <c r="D1137" s="38" t="s">
        <v>5661</v>
      </c>
      <c r="E1137" s="38" t="s">
        <v>5662</v>
      </c>
      <c r="F1137" s="39" t="s">
        <v>84</v>
      </c>
      <c r="G1137" s="40">
        <v>54.4</v>
      </c>
      <c r="H1137" s="40">
        <v>0</v>
      </c>
    </row>
    <row r="1138" spans="1:8" ht="22.5">
      <c r="A1138" s="52" t="s">
        <v>5663</v>
      </c>
      <c r="B1138" s="53" t="s">
        <v>5664</v>
      </c>
      <c r="C1138" s="54" t="s">
        <v>5665</v>
      </c>
      <c r="D1138" s="54" t="s">
        <v>5666</v>
      </c>
      <c r="E1138" s="44" t="s">
        <v>5667</v>
      </c>
      <c r="F1138" s="54" t="s">
        <v>36</v>
      </c>
      <c r="G1138" s="40">
        <v>203.05</v>
      </c>
      <c r="H1138" s="40">
        <v>0</v>
      </c>
    </row>
    <row r="1139" spans="1:8" ht="14.25">
      <c r="A1139" s="38" t="s">
        <v>5668</v>
      </c>
      <c r="B1139" s="38" t="s">
        <v>5669</v>
      </c>
      <c r="C1139" s="38" t="s">
        <v>5670</v>
      </c>
      <c r="D1139" s="38" t="s">
        <v>5671</v>
      </c>
      <c r="E1139" s="38" t="s">
        <v>5672</v>
      </c>
      <c r="F1139" s="39" t="s">
        <v>111</v>
      </c>
      <c r="G1139" s="40">
        <v>2775.16</v>
      </c>
      <c r="H1139" s="40">
        <v>0</v>
      </c>
    </row>
    <row r="1140" spans="1:8" ht="14.25">
      <c r="A1140" s="38" t="s">
        <v>5673</v>
      </c>
      <c r="B1140" s="38" t="s">
        <v>5674</v>
      </c>
      <c r="C1140" s="38" t="s">
        <v>5675</v>
      </c>
      <c r="D1140" s="38" t="s">
        <v>5676</v>
      </c>
      <c r="E1140" s="38" t="s">
        <v>5677</v>
      </c>
      <c r="F1140" s="39" t="s">
        <v>111</v>
      </c>
      <c r="G1140" s="40">
        <v>287.92</v>
      </c>
      <c r="H1140" s="40">
        <v>0</v>
      </c>
    </row>
    <row r="1141" spans="1:8" ht="14.25">
      <c r="A1141" s="38" t="s">
        <v>5678</v>
      </c>
      <c r="B1141" s="38" t="s">
        <v>5679</v>
      </c>
      <c r="C1141" s="38" t="s">
        <v>5680</v>
      </c>
      <c r="D1141" s="38" t="s">
        <v>5681</v>
      </c>
      <c r="E1141" s="38" t="s">
        <v>5682</v>
      </c>
      <c r="F1141" s="39" t="s">
        <v>36</v>
      </c>
      <c r="G1141" s="40">
        <v>103.15</v>
      </c>
      <c r="H1141" s="40">
        <v>103.15</v>
      </c>
    </row>
    <row r="1142" spans="1:8" ht="22.5">
      <c r="A1142" s="38" t="s">
        <v>5683</v>
      </c>
      <c r="B1142" s="38" t="s">
        <v>5684</v>
      </c>
      <c r="C1142" s="38" t="s">
        <v>5685</v>
      </c>
      <c r="D1142" s="38" t="s">
        <v>5686</v>
      </c>
      <c r="E1142" s="38" t="s">
        <v>5687</v>
      </c>
      <c r="F1142" s="39" t="s">
        <v>15</v>
      </c>
      <c r="G1142" s="40">
        <v>13816.65</v>
      </c>
      <c r="H1142" s="40">
        <v>0</v>
      </c>
    </row>
    <row r="1143" spans="1:8" ht="14.25">
      <c r="A1143" s="38" t="s">
        <v>5688</v>
      </c>
      <c r="B1143" s="38" t="s">
        <v>5689</v>
      </c>
      <c r="C1143" s="38" t="s">
        <v>5690</v>
      </c>
      <c r="D1143" s="38" t="s">
        <v>5691</v>
      </c>
      <c r="E1143" s="38" t="s">
        <v>5692</v>
      </c>
      <c r="F1143" s="39" t="s">
        <v>15</v>
      </c>
      <c r="G1143" s="40">
        <v>1713.35</v>
      </c>
      <c r="H1143" s="40">
        <v>0</v>
      </c>
    </row>
    <row r="1144" spans="1:8" ht="22.5">
      <c r="A1144" s="38" t="s">
        <v>5693</v>
      </c>
      <c r="B1144" s="38" t="s">
        <v>5694</v>
      </c>
      <c r="C1144" s="38" t="s">
        <v>5695</v>
      </c>
      <c r="D1144" s="38" t="s">
        <v>5696</v>
      </c>
      <c r="E1144" s="38" t="s">
        <v>5697</v>
      </c>
      <c r="F1144" s="39" t="s">
        <v>53</v>
      </c>
      <c r="G1144" s="40">
        <v>137478.92</v>
      </c>
      <c r="H1144" s="40">
        <v>0</v>
      </c>
    </row>
    <row r="1145" spans="1:8" ht="14.25">
      <c r="A1145" s="38" t="s">
        <v>5698</v>
      </c>
      <c r="B1145" s="38" t="s">
        <v>5699</v>
      </c>
      <c r="C1145" s="38" t="s">
        <v>5700</v>
      </c>
      <c r="D1145" s="38" t="s">
        <v>5701</v>
      </c>
      <c r="E1145" s="38" t="s">
        <v>5702</v>
      </c>
      <c r="F1145" s="39" t="s">
        <v>111</v>
      </c>
      <c r="G1145" s="40">
        <v>1915.6</v>
      </c>
      <c r="H1145" s="40">
        <v>0</v>
      </c>
    </row>
    <row r="1146" spans="1:8" ht="22.5">
      <c r="A1146" s="41" t="s">
        <v>5703</v>
      </c>
      <c r="B1146" s="41" t="s">
        <v>5704</v>
      </c>
      <c r="C1146" s="42" t="s">
        <v>5705</v>
      </c>
      <c r="D1146" s="43" t="s">
        <v>5706</v>
      </c>
      <c r="E1146" s="44" t="s">
        <v>4395</v>
      </c>
      <c r="F1146" s="45" t="s">
        <v>36</v>
      </c>
      <c r="G1146" s="46">
        <v>75</v>
      </c>
      <c r="H1146" s="46">
        <v>75</v>
      </c>
    </row>
    <row r="1147" spans="1:8" ht="22.5">
      <c r="A1147" s="47" t="s">
        <v>5707</v>
      </c>
      <c r="B1147" s="47" t="s">
        <v>5708</v>
      </c>
      <c r="C1147" s="48" t="s">
        <v>5709</v>
      </c>
      <c r="D1147" s="48" t="s">
        <v>5710</v>
      </c>
      <c r="E1147" s="44" t="s">
        <v>5711</v>
      </c>
      <c r="F1147" s="48" t="s">
        <v>36</v>
      </c>
      <c r="G1147" s="49">
        <v>296.76</v>
      </c>
      <c r="H1147" s="40">
        <v>0</v>
      </c>
    </row>
    <row r="1148" spans="1:8" ht="14.25">
      <c r="A1148" s="38" t="s">
        <v>5712</v>
      </c>
      <c r="B1148" s="38" t="s">
        <v>5713</v>
      </c>
      <c r="C1148" s="38" t="s">
        <v>5714</v>
      </c>
      <c r="D1148" s="38" t="s">
        <v>5715</v>
      </c>
      <c r="E1148" s="38" t="s">
        <v>5716</v>
      </c>
      <c r="F1148" s="39" t="s">
        <v>53</v>
      </c>
      <c r="G1148" s="40">
        <v>4729.3</v>
      </c>
      <c r="H1148" s="40">
        <v>0</v>
      </c>
    </row>
    <row r="1149" spans="1:8" ht="22.5">
      <c r="A1149" s="38" t="s">
        <v>5717</v>
      </c>
      <c r="B1149" s="38" t="s">
        <v>5718</v>
      </c>
      <c r="C1149" s="38" t="s">
        <v>5719</v>
      </c>
      <c r="D1149" s="38" t="s">
        <v>5720</v>
      </c>
      <c r="E1149" s="38" t="s">
        <v>5721</v>
      </c>
      <c r="F1149" s="39" t="s">
        <v>53</v>
      </c>
      <c r="G1149" s="40">
        <v>41.1</v>
      </c>
      <c r="H1149" s="40">
        <v>41.1</v>
      </c>
    </row>
    <row r="1150" spans="1:8" ht="14.25">
      <c r="A1150" s="38" t="s">
        <v>5722</v>
      </c>
      <c r="B1150" s="38" t="s">
        <v>5723</v>
      </c>
      <c r="C1150" s="38" t="s">
        <v>5724</v>
      </c>
      <c r="D1150" s="38" t="s">
        <v>5725</v>
      </c>
      <c r="E1150" s="38" t="s">
        <v>5726</v>
      </c>
      <c r="F1150" s="39" t="s">
        <v>5079</v>
      </c>
      <c r="G1150" s="40">
        <v>46120.82</v>
      </c>
      <c r="H1150" s="40">
        <v>0</v>
      </c>
    </row>
    <row r="1151" spans="1:8" ht="22.5">
      <c r="A1151" s="38" t="s">
        <v>5727</v>
      </c>
      <c r="B1151" s="38" t="s">
        <v>5728</v>
      </c>
      <c r="C1151" s="38" t="s">
        <v>5729</v>
      </c>
      <c r="D1151" s="38" t="s">
        <v>5730</v>
      </c>
      <c r="E1151" s="38" t="s">
        <v>5731</v>
      </c>
      <c r="F1151" s="39" t="s">
        <v>53</v>
      </c>
      <c r="G1151" s="40">
        <v>73201.87</v>
      </c>
      <c r="H1151" s="40">
        <v>73201.87</v>
      </c>
    </row>
    <row r="1152" spans="1:8" ht="22.5">
      <c r="A1152" s="38" t="s">
        <v>5732</v>
      </c>
      <c r="B1152" s="38" t="s">
        <v>5733</v>
      </c>
      <c r="C1152" s="38" t="s">
        <v>5734</v>
      </c>
      <c r="D1152" s="38" t="s">
        <v>5735</v>
      </c>
      <c r="E1152" s="38" t="s">
        <v>5736</v>
      </c>
      <c r="F1152" s="39" t="s">
        <v>5583</v>
      </c>
      <c r="G1152" s="40">
        <v>39839.75</v>
      </c>
      <c r="H1152" s="40">
        <v>0</v>
      </c>
    </row>
    <row r="1153" spans="1:8" ht="22.5">
      <c r="A1153" s="41" t="s">
        <v>5737</v>
      </c>
      <c r="B1153" s="41" t="s">
        <v>5738</v>
      </c>
      <c r="C1153" s="42" t="s">
        <v>5739</v>
      </c>
      <c r="D1153" s="43" t="s">
        <v>5740</v>
      </c>
      <c r="E1153" s="44" t="s">
        <v>5741</v>
      </c>
      <c r="F1153" s="45" t="s">
        <v>36</v>
      </c>
      <c r="G1153" s="46">
        <v>16.89</v>
      </c>
      <c r="H1153" s="46">
        <v>0</v>
      </c>
    </row>
    <row r="1154" spans="1:8" ht="22.5">
      <c r="A1154" s="38" t="s">
        <v>5742</v>
      </c>
      <c r="B1154" s="38" t="s">
        <v>5743</v>
      </c>
      <c r="C1154" s="38" t="s">
        <v>5744</v>
      </c>
      <c r="D1154" s="38" t="s">
        <v>5745</v>
      </c>
      <c r="E1154" s="38" t="s">
        <v>5746</v>
      </c>
      <c r="F1154" s="39" t="s">
        <v>218</v>
      </c>
      <c r="G1154" s="40">
        <v>1173.37</v>
      </c>
      <c r="H1154" s="40">
        <v>0</v>
      </c>
    </row>
    <row r="1155" spans="1:8" ht="14.25">
      <c r="A1155" s="38" t="s">
        <v>5747</v>
      </c>
      <c r="B1155" s="38" t="s">
        <v>5748</v>
      </c>
      <c r="C1155" s="38" t="s">
        <v>1702</v>
      </c>
      <c r="D1155" s="38" t="s">
        <v>5749</v>
      </c>
      <c r="E1155" s="38" t="s">
        <v>5750</v>
      </c>
      <c r="F1155" s="39" t="s">
        <v>1499</v>
      </c>
      <c r="G1155" s="40">
        <v>1916.58</v>
      </c>
      <c r="H1155" s="40">
        <v>1916.58</v>
      </c>
    </row>
    <row r="1156" spans="1:8" ht="22.5">
      <c r="A1156" s="38" t="s">
        <v>5751</v>
      </c>
      <c r="B1156" s="38" t="s">
        <v>5752</v>
      </c>
      <c r="C1156" s="38" t="s">
        <v>5753</v>
      </c>
      <c r="D1156" s="38" t="s">
        <v>5754</v>
      </c>
      <c r="E1156" s="38" t="s">
        <v>5755</v>
      </c>
      <c r="F1156" s="39" t="s">
        <v>5756</v>
      </c>
      <c r="G1156" s="40">
        <v>52636.28</v>
      </c>
      <c r="H1156" s="40">
        <v>0</v>
      </c>
    </row>
    <row r="1157" spans="1:8" ht="22.5">
      <c r="A1157" s="52" t="s">
        <v>5757</v>
      </c>
      <c r="B1157" s="53" t="s">
        <v>5758</v>
      </c>
      <c r="C1157" s="54" t="s">
        <v>5759</v>
      </c>
      <c r="D1157" s="54" t="s">
        <v>5294</v>
      </c>
      <c r="E1157" s="44" t="s">
        <v>5295</v>
      </c>
      <c r="F1157" s="54" t="s">
        <v>36</v>
      </c>
      <c r="G1157" s="40">
        <v>3</v>
      </c>
      <c r="H1157" s="40">
        <v>0</v>
      </c>
    </row>
    <row r="1158" spans="1:8" ht="14.25">
      <c r="A1158" s="47" t="s">
        <v>5760</v>
      </c>
      <c r="B1158" s="47" t="s">
        <v>5761</v>
      </c>
      <c r="C1158" s="48" t="s">
        <v>5762</v>
      </c>
      <c r="D1158" s="48" t="s">
        <v>5763</v>
      </c>
      <c r="E1158" s="44" t="s">
        <v>5764</v>
      </c>
      <c r="F1158" s="48" t="s">
        <v>36</v>
      </c>
      <c r="G1158" s="49">
        <v>24</v>
      </c>
      <c r="H1158" s="49">
        <v>24</v>
      </c>
    </row>
    <row r="1159" spans="1:8" ht="14.25">
      <c r="A1159" s="38" t="s">
        <v>5765</v>
      </c>
      <c r="B1159" s="38" t="s">
        <v>5766</v>
      </c>
      <c r="C1159" s="38" t="s">
        <v>5767</v>
      </c>
      <c r="D1159" s="38" t="s">
        <v>5768</v>
      </c>
      <c r="E1159" s="38" t="s">
        <v>5769</v>
      </c>
      <c r="F1159" s="39" t="s">
        <v>15</v>
      </c>
      <c r="G1159" s="40">
        <v>15309.42</v>
      </c>
      <c r="H1159" s="40">
        <v>0</v>
      </c>
    </row>
    <row r="1160" spans="1:8" ht="14.25">
      <c r="A1160" s="38" t="s">
        <v>5770</v>
      </c>
      <c r="B1160" s="38" t="s">
        <v>5771</v>
      </c>
      <c r="C1160" s="38" t="s">
        <v>5772</v>
      </c>
      <c r="D1160" s="38" t="s">
        <v>5773</v>
      </c>
      <c r="E1160" s="38" t="s">
        <v>5774</v>
      </c>
      <c r="F1160" s="39" t="s">
        <v>36</v>
      </c>
      <c r="G1160" s="40">
        <v>1739.79</v>
      </c>
      <c r="H1160" s="40">
        <v>1739.79</v>
      </c>
    </row>
    <row r="1161" spans="1:8" ht="22.5">
      <c r="A1161" s="41" t="s">
        <v>5775</v>
      </c>
      <c r="B1161" s="41" t="s">
        <v>5776</v>
      </c>
      <c r="C1161" s="42" t="s">
        <v>5777</v>
      </c>
      <c r="D1161" s="43" t="s">
        <v>5778</v>
      </c>
      <c r="E1161" s="44" t="s">
        <v>5779</v>
      </c>
      <c r="F1161" s="45" t="s">
        <v>36</v>
      </c>
      <c r="G1161" s="46">
        <v>517.4200000000001</v>
      </c>
      <c r="H1161" s="46">
        <v>0</v>
      </c>
    </row>
    <row r="1162" spans="1:8" ht="22.5">
      <c r="A1162" s="38" t="s">
        <v>5780</v>
      </c>
      <c r="B1162" s="38" t="s">
        <v>5781</v>
      </c>
      <c r="C1162" s="38" t="s">
        <v>5782</v>
      </c>
      <c r="D1162" s="38" t="s">
        <v>5783</v>
      </c>
      <c r="E1162" s="38" t="s">
        <v>5784</v>
      </c>
      <c r="F1162" s="39" t="s">
        <v>53</v>
      </c>
      <c r="G1162" s="40">
        <v>1402.2</v>
      </c>
      <c r="H1162" s="40">
        <v>0</v>
      </c>
    </row>
    <row r="1163" spans="1:8" ht="22.5">
      <c r="A1163" s="38" t="s">
        <v>5785</v>
      </c>
      <c r="B1163" s="38" t="s">
        <v>5786</v>
      </c>
      <c r="C1163" s="38" t="s">
        <v>5787</v>
      </c>
      <c r="D1163" s="38" t="s">
        <v>5788</v>
      </c>
      <c r="E1163" s="38" t="s">
        <v>5789</v>
      </c>
      <c r="F1163" s="39" t="s">
        <v>53</v>
      </c>
      <c r="G1163" s="40">
        <v>309.29</v>
      </c>
      <c r="H1163" s="40">
        <v>309.29</v>
      </c>
    </row>
    <row r="1164" spans="1:8" ht="22.5">
      <c r="A1164" s="52" t="s">
        <v>5790</v>
      </c>
      <c r="B1164" s="53" t="s">
        <v>5791</v>
      </c>
      <c r="C1164" s="54" t="s">
        <v>5792</v>
      </c>
      <c r="D1164" s="54" t="s">
        <v>3687</v>
      </c>
      <c r="E1164" s="54" t="s">
        <v>5793</v>
      </c>
      <c r="F1164" s="54" t="s">
        <v>36</v>
      </c>
      <c r="G1164" s="40">
        <v>600</v>
      </c>
      <c r="H1164" s="40">
        <v>600</v>
      </c>
    </row>
    <row r="1165" spans="1:8" ht="22.5">
      <c r="A1165" s="38" t="s">
        <v>5794</v>
      </c>
      <c r="B1165" s="38" t="s">
        <v>5795</v>
      </c>
      <c r="C1165" s="38" t="s">
        <v>5796</v>
      </c>
      <c r="D1165" s="38" t="s">
        <v>2721</v>
      </c>
      <c r="E1165" s="38" t="s">
        <v>2722</v>
      </c>
      <c r="F1165" s="39" t="s">
        <v>53</v>
      </c>
      <c r="G1165" s="40">
        <v>313.45</v>
      </c>
      <c r="H1165" s="40">
        <v>0</v>
      </c>
    </row>
    <row r="1166" spans="1:8" ht="22.5">
      <c r="A1166" s="38" t="s">
        <v>5797</v>
      </c>
      <c r="B1166" s="38" t="s">
        <v>5798</v>
      </c>
      <c r="C1166" s="38" t="s">
        <v>5799</v>
      </c>
      <c r="D1166" s="38" t="s">
        <v>5800</v>
      </c>
      <c r="E1166" s="38" t="s">
        <v>5801</v>
      </c>
      <c r="F1166" s="39" t="s">
        <v>15</v>
      </c>
      <c r="G1166" s="40">
        <v>22641.54</v>
      </c>
      <c r="H1166" s="40">
        <v>22641.54</v>
      </c>
    </row>
    <row r="1167" spans="1:8" ht="22.5">
      <c r="A1167" s="38" t="s">
        <v>5802</v>
      </c>
      <c r="B1167" s="38" t="s">
        <v>5803</v>
      </c>
      <c r="C1167" s="38" t="s">
        <v>5804</v>
      </c>
      <c r="D1167" s="38" t="s">
        <v>5805</v>
      </c>
      <c r="E1167" s="38" t="s">
        <v>5806</v>
      </c>
      <c r="F1167" s="39" t="s">
        <v>47</v>
      </c>
      <c r="G1167" s="40">
        <v>35082.94</v>
      </c>
      <c r="H1167" s="40">
        <v>32900.75</v>
      </c>
    </row>
    <row r="1168" spans="1:8" ht="14.25">
      <c r="A1168" s="38" t="s">
        <v>5807</v>
      </c>
      <c r="B1168" s="38" t="s">
        <v>5808</v>
      </c>
      <c r="C1168" s="38" t="s">
        <v>5809</v>
      </c>
      <c r="D1168" s="38" t="s">
        <v>5810</v>
      </c>
      <c r="E1168" s="38" t="s">
        <v>5811</v>
      </c>
      <c r="F1168" s="39" t="s">
        <v>111</v>
      </c>
      <c r="G1168" s="40">
        <v>2912.62</v>
      </c>
      <c r="H1168" s="40">
        <v>0</v>
      </c>
    </row>
    <row r="1169" spans="1:8" ht="14.25">
      <c r="A1169" s="38" t="s">
        <v>5812</v>
      </c>
      <c r="B1169" s="38" t="s">
        <v>5813</v>
      </c>
      <c r="C1169" s="38" t="s">
        <v>5814</v>
      </c>
      <c r="D1169" s="38" t="s">
        <v>5815</v>
      </c>
      <c r="E1169" s="38" t="s">
        <v>5816</v>
      </c>
      <c r="F1169" s="39" t="s">
        <v>47</v>
      </c>
      <c r="G1169" s="40">
        <v>11420.92</v>
      </c>
      <c r="H1169" s="40">
        <v>11420.92</v>
      </c>
    </row>
    <row r="1170" spans="1:8" ht="14.25">
      <c r="A1170" s="38" t="s">
        <v>5817</v>
      </c>
      <c r="B1170" s="38" t="s">
        <v>5818</v>
      </c>
      <c r="C1170" s="38" t="s">
        <v>5819</v>
      </c>
      <c r="D1170" s="38" t="s">
        <v>5820</v>
      </c>
      <c r="E1170" s="38" t="s">
        <v>5821</v>
      </c>
      <c r="F1170" s="39" t="s">
        <v>53</v>
      </c>
      <c r="G1170" s="40">
        <v>96025.92</v>
      </c>
      <c r="H1170" s="40">
        <v>96025.92</v>
      </c>
    </row>
    <row r="1171" spans="1:8" ht="14.25">
      <c r="A1171" s="52" t="s">
        <v>5822</v>
      </c>
      <c r="B1171" s="52" t="s">
        <v>5823</v>
      </c>
      <c r="C1171" s="54" t="s">
        <v>4956</v>
      </c>
      <c r="D1171" s="54" t="s">
        <v>5824</v>
      </c>
      <c r="E1171" s="44" t="s">
        <v>5825</v>
      </c>
      <c r="F1171" s="54" t="s">
        <v>36</v>
      </c>
      <c r="G1171" s="40">
        <f>81+5479.8</f>
        <v>5560.8</v>
      </c>
      <c r="H1171" s="40">
        <v>0</v>
      </c>
    </row>
    <row r="1172" spans="1:8" ht="14.25">
      <c r="A1172" s="38" t="s">
        <v>5826</v>
      </c>
      <c r="B1172" s="38" t="s">
        <v>5827</v>
      </c>
      <c r="C1172" s="38" t="s">
        <v>5828</v>
      </c>
      <c r="D1172" s="38" t="s">
        <v>5829</v>
      </c>
      <c r="E1172" s="38" t="s">
        <v>5830</v>
      </c>
      <c r="F1172" s="39" t="s">
        <v>15</v>
      </c>
      <c r="G1172" s="40">
        <v>117616.09</v>
      </c>
      <c r="H1172" s="40">
        <v>117616.09</v>
      </c>
    </row>
    <row r="1173" spans="1:8" ht="22.5">
      <c r="A1173" s="38" t="s">
        <v>5831</v>
      </c>
      <c r="B1173" s="38" t="s">
        <v>5832</v>
      </c>
      <c r="C1173" s="38" t="s">
        <v>5833</v>
      </c>
      <c r="D1173" s="38" t="s">
        <v>5834</v>
      </c>
      <c r="E1173" s="38" t="s">
        <v>5835</v>
      </c>
      <c r="F1173" s="39" t="s">
        <v>15</v>
      </c>
      <c r="G1173" s="40">
        <v>14286.32</v>
      </c>
      <c r="H1173" s="40">
        <v>0</v>
      </c>
    </row>
    <row r="1174" spans="1:8" ht="14.25">
      <c r="A1174" s="55" t="s">
        <v>5836</v>
      </c>
      <c r="B1174" s="55" t="s">
        <v>5837</v>
      </c>
      <c r="C1174" s="56" t="s">
        <v>5836</v>
      </c>
      <c r="D1174" s="56" t="s">
        <v>5838</v>
      </c>
      <c r="E1174" s="44" t="s">
        <v>5839</v>
      </c>
      <c r="F1174" s="56" t="s">
        <v>36</v>
      </c>
      <c r="G1174" s="57">
        <v>6896.67</v>
      </c>
      <c r="H1174" s="51">
        <v>2941.98</v>
      </c>
    </row>
    <row r="1175" spans="1:8" ht="14.25">
      <c r="A1175" s="38" t="s">
        <v>5840</v>
      </c>
      <c r="B1175" s="38" t="s">
        <v>5841</v>
      </c>
      <c r="C1175" s="38" t="s">
        <v>5842</v>
      </c>
      <c r="D1175" s="38" t="s">
        <v>5843</v>
      </c>
      <c r="E1175" s="38" t="s">
        <v>5844</v>
      </c>
      <c r="F1175" s="39" t="s">
        <v>36</v>
      </c>
      <c r="G1175" s="40">
        <v>14475.46</v>
      </c>
      <c r="H1175" s="40">
        <v>0</v>
      </c>
    </row>
    <row r="1176" spans="1:8" ht="14.25">
      <c r="A1176" s="38" t="s">
        <v>5845</v>
      </c>
      <c r="B1176" s="38" t="s">
        <v>5846</v>
      </c>
      <c r="C1176" s="38" t="s">
        <v>5847</v>
      </c>
      <c r="D1176" s="38" t="s">
        <v>5848</v>
      </c>
      <c r="E1176" s="38" t="s">
        <v>5849</v>
      </c>
      <c r="F1176" s="39" t="s">
        <v>111</v>
      </c>
      <c r="G1176" s="40">
        <v>13890</v>
      </c>
      <c r="H1176" s="40">
        <v>0</v>
      </c>
    </row>
  </sheetData>
  <sheetProtection/>
  <mergeCells count="2">
    <mergeCell ref="A2:G2"/>
    <mergeCell ref="A3:E3"/>
  </mergeCells>
  <conditionalFormatting sqref="B5:B1176">
    <cfRule type="expression" priority="1" dxfId="0" stopIfTrue="1">
      <formula>AND(COUNTIF($B$5:$B$1176,B5)&gt;1,NOT(ISBLANK(B5)))</formula>
    </cfRule>
  </conditionalFormatting>
  <printOptions/>
  <pageMargins left="0.75" right="0.75" top="1" bottom="1" header="0.5" footer="0.5"/>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J6"/>
  <sheetViews>
    <sheetView zoomScaleSheetLayoutView="100" workbookViewId="0" topLeftCell="B1">
      <selection activeCell="E21" sqref="E21"/>
    </sheetView>
  </sheetViews>
  <sheetFormatPr defaultColWidth="9.00390625" defaultRowHeight="14.25"/>
  <cols>
    <col min="1" max="1" width="31.75390625" style="2" customWidth="1"/>
    <col min="2" max="2" width="17.625" style="0" customWidth="1"/>
    <col min="3" max="3" width="39.875" style="2" customWidth="1"/>
    <col min="4" max="4" width="22.25390625" style="3" customWidth="1"/>
    <col min="5" max="5" width="20.875" style="0" customWidth="1"/>
    <col min="6" max="6" width="29.25390625" style="2" customWidth="1"/>
    <col min="7" max="7" width="23.625" style="4" customWidth="1"/>
    <col min="8" max="8" width="13.125" style="4" customWidth="1"/>
    <col min="9" max="10" width="6.625" style="0" hidden="1" customWidth="1"/>
  </cols>
  <sheetData>
    <row r="1" spans="1:8" ht="13.5" customHeight="1">
      <c r="A1" s="5"/>
      <c r="B1" s="5"/>
      <c r="C1" s="5"/>
      <c r="D1" s="6"/>
      <c r="E1" s="5"/>
      <c r="F1" s="5"/>
      <c r="G1" s="7"/>
      <c r="H1" s="7"/>
    </row>
    <row r="2" spans="1:8" ht="20.25">
      <c r="A2" s="8" t="s">
        <v>5850</v>
      </c>
      <c r="B2" s="8"/>
      <c r="C2" s="8"/>
      <c r="D2" s="8"/>
      <c r="E2" s="8"/>
      <c r="F2" s="9"/>
      <c r="G2" s="10"/>
      <c r="H2" s="11"/>
    </row>
    <row r="3" spans="1:8" ht="14.25">
      <c r="A3" s="12"/>
      <c r="B3" s="13"/>
      <c r="C3" s="14"/>
      <c r="D3" s="14"/>
      <c r="E3" s="15"/>
      <c r="F3" s="16"/>
      <c r="G3" s="17"/>
      <c r="H3" s="18" t="s">
        <v>1</v>
      </c>
    </row>
    <row r="4" spans="1:10" s="1" customFormat="1" ht="63.75" customHeight="1">
      <c r="A4" s="19" t="s">
        <v>2</v>
      </c>
      <c r="B4" s="20" t="s">
        <v>3</v>
      </c>
      <c r="C4" s="20" t="s">
        <v>4</v>
      </c>
      <c r="D4" s="20" t="s">
        <v>5</v>
      </c>
      <c r="E4" s="20" t="s">
        <v>6</v>
      </c>
      <c r="F4" s="20" t="s">
        <v>7</v>
      </c>
      <c r="G4" s="21" t="s">
        <v>8</v>
      </c>
      <c r="H4" s="22" t="s">
        <v>5851</v>
      </c>
      <c r="I4" s="25" t="s">
        <v>5852</v>
      </c>
      <c r="J4" s="25" t="s">
        <v>5853</v>
      </c>
    </row>
    <row r="5" spans="1:8" ht="14.25">
      <c r="A5" s="23" t="s">
        <v>5854</v>
      </c>
      <c r="B5" s="23" t="s">
        <v>5855</v>
      </c>
      <c r="C5" s="23" t="s">
        <v>5856</v>
      </c>
      <c r="D5" s="23" t="s">
        <v>5857</v>
      </c>
      <c r="E5" s="23" t="s">
        <v>5858</v>
      </c>
      <c r="F5" s="23" t="s">
        <v>15</v>
      </c>
      <c r="G5" s="24">
        <v>99193.81</v>
      </c>
      <c r="H5" s="24">
        <v>99193.81</v>
      </c>
    </row>
    <row r="6" spans="1:8" ht="14.25">
      <c r="A6" s="23" t="s">
        <v>5859</v>
      </c>
      <c r="B6" s="58" t="s">
        <v>5860</v>
      </c>
      <c r="C6" s="23" t="s">
        <v>5861</v>
      </c>
      <c r="D6" s="23" t="s">
        <v>5862</v>
      </c>
      <c r="E6" s="23" t="s">
        <v>4245</v>
      </c>
      <c r="F6" s="23" t="s">
        <v>15</v>
      </c>
      <c r="G6" s="24">
        <v>695629.04</v>
      </c>
      <c r="H6" s="24">
        <v>399554.07</v>
      </c>
    </row>
  </sheetData>
  <sheetProtection/>
  <mergeCells count="2">
    <mergeCell ref="A2:G2"/>
    <mergeCell ref="A3:D3"/>
  </mergeCells>
  <printOptions/>
  <pageMargins left="0.75" right="0.75" top="1" bottom="1" header="0.51" footer="0.51"/>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邝继道</dc:creator>
  <cp:keywords/>
  <dc:description/>
  <cp:lastModifiedBy>吴凯</cp:lastModifiedBy>
  <cp:lastPrinted>2014-07-21T01:31:21Z</cp:lastPrinted>
  <dcterms:created xsi:type="dcterms:W3CDTF">2005-01-06T02:17:04Z</dcterms:created>
  <dcterms:modified xsi:type="dcterms:W3CDTF">2022-04-21T12:06:20Z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