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<sst xmlns="http://schemas.openxmlformats.org/spreadsheetml/2006/main" count="100" uniqueCount="39">
  <si>
    <t>委托代征信息</t>
  </si>
  <si>
    <t>序号</t>
  </si>
  <si>
    <t>税务机关</t>
  </si>
  <si>
    <t>代征人的名称</t>
  </si>
  <si>
    <t>联系电话</t>
  </si>
  <si>
    <t>法定代表人或负责人姓名</t>
  </si>
  <si>
    <t>地址</t>
  </si>
  <si>
    <t>委托代征的范围</t>
  </si>
  <si>
    <t>委托代征的期限</t>
  </si>
  <si>
    <t>委托代征的税种及附加</t>
  </si>
  <si>
    <t>计税依据</t>
  </si>
  <si>
    <t>税率</t>
  </si>
  <si>
    <t>国家税务总局茂名市茂南区税务局</t>
  </si>
  <si>
    <t>茂名市利泰汽车销售服务有限公司</t>
  </si>
  <si>
    <t>郑秋华</t>
  </si>
  <si>
    <t>自愿到本代征点缴纳的在茂名市入籍的应税车辆（车辆成交价格明显低于市场平均交易价格5%的车辆除外）</t>
  </si>
  <si>
    <r>
      <t>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>日至</t>
    </r>
    <r>
      <rPr>
        <sz val="10.5"/>
        <color theme="1"/>
        <rFont val="Calibri"/>
        <charset val="134"/>
      </rPr>
      <t>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charset val="134"/>
      </rPr>
      <t>8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charset val="134"/>
      </rPr>
      <t>9</t>
    </r>
    <r>
      <rPr>
        <sz val="10.5"/>
        <color theme="1"/>
        <rFont val="宋体"/>
        <charset val="134"/>
      </rPr>
      <t>日</t>
    </r>
  </si>
  <si>
    <t>车辆购置税</t>
  </si>
  <si>
    <t>按现行税收政策相关规定及税率计征税款</t>
  </si>
  <si>
    <t>茂名市茂物机电设备有限公司</t>
  </si>
  <si>
    <t>梁茂</t>
  </si>
  <si>
    <t>茂名万丰汽车有限公司</t>
  </si>
  <si>
    <t>邱炯</t>
  </si>
  <si>
    <t>茂名市信宏达汽车贸易有限公司</t>
  </si>
  <si>
    <t>陈伟胜</t>
  </si>
  <si>
    <t>茂名市五洲商贸发展有限公司</t>
  </si>
  <si>
    <t>吴锦芬</t>
  </si>
  <si>
    <t>茂名市宝捷汽车销售服务有限公司</t>
  </si>
  <si>
    <t>钟三洪</t>
  </si>
  <si>
    <t>茂名市晟泰汽车有限公司</t>
  </si>
  <si>
    <t>袁进</t>
  </si>
  <si>
    <t>茂名市雅麒旧机动车交易中心有限公司</t>
  </si>
  <si>
    <t>杨海波</t>
  </si>
  <si>
    <r>
      <t>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charset val="134"/>
      </rPr>
      <t>14</t>
    </r>
    <r>
      <rPr>
        <sz val="10.5"/>
        <color theme="1"/>
        <rFont val="宋体"/>
        <charset val="134"/>
      </rPr>
      <t>日至</t>
    </r>
    <r>
      <rPr>
        <sz val="10.5"/>
        <color theme="1"/>
        <rFont val="Calibri"/>
        <charset val="134"/>
      </rPr>
      <t>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Calibri"/>
        <charset val="134"/>
      </rPr>
      <t>8</t>
    </r>
    <r>
      <rPr>
        <sz val="10.5"/>
        <color theme="1"/>
        <rFont val="宋体"/>
        <charset val="134"/>
      </rPr>
      <t>月</t>
    </r>
    <r>
      <rPr>
        <sz val="10.5"/>
        <color theme="1"/>
        <rFont val="Calibri"/>
        <charset val="134"/>
      </rPr>
      <t>9</t>
    </r>
    <r>
      <rPr>
        <sz val="10.5"/>
        <color theme="1"/>
        <rFont val="宋体"/>
        <charset val="134"/>
      </rPr>
      <t>日</t>
    </r>
  </si>
  <si>
    <t>茂名市利昌汽车销售服务有限公司</t>
  </si>
  <si>
    <t>茂名卓粤汽车有限公司</t>
  </si>
  <si>
    <t>江浩华</t>
  </si>
  <si>
    <t>茂名市宝丰成二手车经营有限公司</t>
  </si>
  <si>
    <t>程立雄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</si>
</sst>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xiao\Desktop\&#38656;&#35201;&#20462;&#25913;&#20195;&#24449;&#21517;&#21333;\&#22269;&#23478;&#31246;&#21153;&#24635;&#23616;&#33538;&#21517;&#24066;&#33538;&#21335;&#21306;&#31246;&#21153;&#23616;2021&#24180;&#31614;&#35746;&#22996;&#25176;&#20195;&#24449;&#21327;&#35758;&#20844;&#215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代征人的名称</v>
          </cell>
          <cell r="D2" t="str">
            <v>联系电话</v>
          </cell>
          <cell r="E2" t="str">
            <v>法定代表人或负责人姓名</v>
          </cell>
          <cell r="F2" t="str">
            <v>地址</v>
          </cell>
        </row>
        <row r="3">
          <cell r="C3" t="str">
            <v>前海世纪保险经纪有限公司茂名营业部</v>
          </cell>
          <cell r="D3" t="str">
            <v>0755-23512629</v>
          </cell>
          <cell r="E3" t="str">
            <v>黎琼燕</v>
          </cell>
          <cell r="F3" t="str">
            <v>茂名市茂南区西粤南路123号大院2号605房</v>
          </cell>
        </row>
        <row r="4">
          <cell r="C4" t="str">
            <v>众诚汽车保险股份有限公司茂名中心支公司</v>
          </cell>
          <cell r="D4" t="str">
            <v>0668-3393555</v>
          </cell>
          <cell r="E4" t="str">
            <v>郑文才</v>
          </cell>
          <cell r="F4" t="str">
            <v>茂名市高凉南路168号大院5、6、7、8号第2层18号房</v>
          </cell>
        </row>
        <row r="5">
          <cell r="C5" t="str">
            <v>利宝保险有限公司茂名中心支公司</v>
          </cell>
          <cell r="D5" t="str">
            <v>0668-2836686</v>
          </cell>
          <cell r="E5" t="str">
            <v>苏志才</v>
          </cell>
          <cell r="F5" t="str">
            <v>广东省茂名市站前五路111号1212房、1213房</v>
          </cell>
        </row>
        <row r="6">
          <cell r="C6" t="str">
            <v>北大方正人寿保险有限公司茂南支公司</v>
          </cell>
          <cell r="D6" t="str">
            <v> 020-83901227</v>
          </cell>
          <cell r="E6" t="str">
            <v>朱建华</v>
          </cell>
          <cell r="F6" t="str">
            <v>广东省茂名市茂南区双山六路19号大院8号楼第七层</v>
          </cell>
        </row>
        <row r="7">
          <cell r="C7" t="str">
            <v>方正证券股份有限公司茂名西粤南路证券营业部</v>
          </cell>
          <cell r="D7" t="str">
            <v>0668-3396788</v>
          </cell>
          <cell r="E7" t="str">
            <v>任建兵</v>
          </cell>
          <cell r="F7" t="str">
            <v>茂名市西粤南路88号大院1、2、3、5号首层8号房</v>
          </cell>
        </row>
        <row r="8">
          <cell r="C8" t="str">
            <v>中融人寿保险股份有限公司茂名中心支公司</v>
          </cell>
          <cell r="D8" t="str">
            <v>0668-2971661</v>
          </cell>
          <cell r="E8" t="str">
            <v>梁水勇</v>
          </cell>
          <cell r="F8" t="str">
            <v>茂名市站前五路2号大院（邮政局大厦旁）31梯西面一、二层</v>
          </cell>
        </row>
        <row r="9">
          <cell r="C9" t="str">
            <v>大家财产保险有限责任公司茂名中心支公司</v>
          </cell>
          <cell r="D9" t="str">
            <v>0668-2735503</v>
          </cell>
          <cell r="E9" t="str">
            <v>张亚峰</v>
          </cell>
          <cell r="F9" t="str">
            <v>茂名市茂南区光华南路151号中燃大厦1001房自编六室</v>
          </cell>
        </row>
        <row r="10">
          <cell r="C10" t="str">
            <v>和谐健康保险股份有限公司茂名中心支公司</v>
          </cell>
          <cell r="D10" t="str">
            <v>0668－3936203</v>
          </cell>
          <cell r="E10" t="str">
            <v>林粤球</v>
          </cell>
          <cell r="F10" t="str">
            <v>茂名市文光中路68号1506、1507、1508、1509房</v>
          </cell>
        </row>
        <row r="11">
          <cell r="C11" t="str">
            <v>太平财产保险有限公司茂名中心支公司</v>
          </cell>
          <cell r="D11" t="str">
            <v>0668-2295966</v>
          </cell>
          <cell r="E11" t="str">
            <v>曾昭忠</v>
          </cell>
          <cell r="F11" t="str">
            <v>茂名市双山六路88号大院1-11号310-315房</v>
          </cell>
        </row>
        <row r="12">
          <cell r="C12" t="str">
            <v>前海人寿保险股份有限公司茂名分公司</v>
          </cell>
          <cell r="D12" t="str">
            <v> 0668-3385808</v>
          </cell>
          <cell r="E12" t="str">
            <v>孙忠东</v>
          </cell>
          <cell r="F12" t="str">
            <v>茂名市西粤南路168号大院1、2、3、4 号3层26-49号房</v>
          </cell>
        </row>
        <row r="13">
          <cell r="C13" t="str">
            <v>阳光人寿保险股份有限公司茂名中心支公司</v>
          </cell>
          <cell r="D13" t="str">
            <v>0668-2199668</v>
          </cell>
          <cell r="E13" t="str">
            <v>刘昌平</v>
          </cell>
          <cell r="F13" t="str">
            <v>茂名市西粤南路188号东信时代广场1号幢18层08、09、16-20号房</v>
          </cell>
        </row>
        <row r="14">
          <cell r="C14" t="str">
            <v>光大永明人寿保险有限公司茂名中心支公司</v>
          </cell>
          <cell r="D14" t="str">
            <v>0668-3915279</v>
          </cell>
          <cell r="E14" t="str">
            <v>陈金进</v>
          </cell>
          <cell r="F14" t="str">
            <v>广东省茂名市茂南区高凉南路8号嘉隆公馆601-608、702-707单元</v>
          </cell>
        </row>
        <row r="15">
          <cell r="C15" t="str">
            <v>广州东风南方广辰汽车销售服务有限公司茂名分公司</v>
          </cell>
          <cell r="D15" t="str">
            <v>0668-3937668</v>
          </cell>
          <cell r="E15" t="str">
            <v>钟润喜</v>
          </cell>
          <cell r="F15" t="str">
            <v>广东省茂名市茂南区环市西路文岭村委会12巷1号厂房</v>
          </cell>
        </row>
        <row r="16">
          <cell r="C16" t="str">
            <v>光大证券股份有限公司茂名西粤南路证券营业部</v>
          </cell>
          <cell r="D16" t="str">
            <v>0668-2156555</v>
          </cell>
          <cell r="E16" t="str">
            <v>吴文锐</v>
          </cell>
          <cell r="F16" t="str">
            <v>茂名市茂南区西粤南路123号大院15号首层55号商铺</v>
          </cell>
        </row>
        <row r="17">
          <cell r="C17" t="str">
            <v>茂名市晟泰汽车有限公司</v>
          </cell>
          <cell r="D17" t="str">
            <v>0668-2733986</v>
          </cell>
          <cell r="E17" t="str">
            <v>袁进</v>
          </cell>
          <cell r="F17" t="str">
            <v>茂名市油城九路沙田小区（进达汽车广场）</v>
          </cell>
        </row>
        <row r="18">
          <cell r="C18" t="str">
            <v>申万宏源证券有限公司茂名迎宾三路证券营业部</v>
          </cell>
          <cell r="D18" t="str">
            <v>0668-3916978</v>
          </cell>
          <cell r="E18" t="str">
            <v>王东炜</v>
          </cell>
          <cell r="F18" t="str">
            <v>茂名市迎宾三路126号大院华海雅居3、4号三楼310-316号房</v>
          </cell>
        </row>
        <row r="19">
          <cell r="C19" t="str">
            <v>茂名市宝丰成二手车经营有限公司</v>
          </cell>
          <cell r="D19" t="str">
            <v>0668-2528868</v>
          </cell>
          <cell r="E19" t="str">
            <v>程立雄</v>
          </cell>
          <cell r="F19" t="str">
            <v>茂名市茂南大道28号一楼1号商铺</v>
          </cell>
        </row>
        <row r="20">
          <cell r="C20" t="str">
            <v>茂名市宝捷汽车销售服务有限公司</v>
          </cell>
          <cell r="D20" t="str">
            <v>0668-3968336</v>
          </cell>
          <cell r="E20" t="str">
            <v>钟三洪</v>
          </cell>
          <cell r="F20" t="str">
            <v>茂名市高水路288号</v>
          </cell>
        </row>
        <row r="21">
          <cell r="C21" t="str">
            <v>茂名市利昌汽车销售服务有限公司</v>
          </cell>
          <cell r="D21" t="str">
            <v>0668-3168139</v>
          </cell>
          <cell r="E21" t="str">
            <v>郑秋华
郑秋华</v>
          </cell>
          <cell r="F21" t="str">
            <v>茂名市茂南区新坡镇关车管理区13区28号-001之一</v>
          </cell>
        </row>
        <row r="22">
          <cell r="C22" t="str">
            <v>茂名市利泰汽车销售服务有限公司</v>
          </cell>
          <cell r="D22" t="str">
            <v>0668-2733879</v>
          </cell>
          <cell r="E22" t="str">
            <v>郑秋华
郑秋华</v>
          </cell>
          <cell r="F22" t="str">
            <v>茂名市茂南大道北侧站南直三街西侧</v>
          </cell>
        </row>
        <row r="23">
          <cell r="C23" t="str">
            <v>茂名市茂物机电设备有限公司</v>
          </cell>
          <cell r="D23" t="str">
            <v>0668-2917994</v>
          </cell>
          <cell r="E23" t="str">
            <v>梁茂</v>
          </cell>
          <cell r="F23" t="str">
            <v>茂名市茂南开发区茂水路278号</v>
          </cell>
        </row>
        <row r="24">
          <cell r="C24" t="str">
            <v>茂名市五洲商贸发展有限公司</v>
          </cell>
          <cell r="D24" t="str">
            <v>0668-2823992</v>
          </cell>
          <cell r="E24" t="str">
            <v>吴锦芬</v>
          </cell>
          <cell r="F24" t="str">
            <v>茂名茂南开发区茂南大道一路83号</v>
          </cell>
        </row>
        <row r="25">
          <cell r="C25" t="str">
            <v>茂名市信宏达汽车贸易有限公司</v>
          </cell>
          <cell r="D25" t="str">
            <v>0668-2828388</v>
          </cell>
          <cell r="E25" t="str">
            <v>陈伟胜
戴修文</v>
          </cell>
          <cell r="F25" t="str">
            <v>茂名市茂南区公馆镇旧村村委会6号首层李盛房屋（住所信息自主申报）</v>
          </cell>
        </row>
        <row r="26">
          <cell r="C26" t="str">
            <v>茂名万丰汽车有限公司</v>
          </cell>
          <cell r="D26" t="str">
            <v>0668-3261968</v>
          </cell>
          <cell r="E26" t="str">
            <v>邱炯</v>
          </cell>
          <cell r="F26" t="str">
            <v>茂名市茂南开发区工业加工区（茂水路239号大院）</v>
          </cell>
        </row>
        <row r="27">
          <cell r="C27" t="str">
            <v>茂名卓粤汽车有限公司</v>
          </cell>
          <cell r="D27" t="str">
            <v>0668-2963308</v>
          </cell>
          <cell r="E27" t="str">
            <v>江浩华</v>
          </cell>
          <cell r="F27" t="str">
            <v>茂名市茂南区羊角镇南香高水路边</v>
          </cell>
        </row>
        <row r="28">
          <cell r="C28" t="str">
            <v>茂名市住房建设事务中心</v>
          </cell>
          <cell r="D28" t="str">
            <v>0668-2382168</v>
          </cell>
          <cell r="E28" t="str">
            <v>黄凯</v>
          </cell>
          <cell r="F28" t="str">
            <v>广东省茂名市茂南区光华南路18号（7-12楼）</v>
          </cell>
        </row>
        <row r="29">
          <cell r="C29" t="str">
            <v>茂名市雅麒旧机动车交易中心有限公司</v>
          </cell>
          <cell r="D29" t="str">
            <v>0668-3215868</v>
          </cell>
          <cell r="E29" t="str">
            <v>杨海波</v>
          </cell>
          <cell r="F29" t="str">
            <v>茂名市茂水路688号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3"/>
  <sheetViews>
    <sheetView tabSelected="1" workbookViewId="0">
      <selection activeCell="I3" sqref="I3:K13"/>
    </sheetView>
  </sheetViews>
  <sheetFormatPr defaultColWidth="9" defaultRowHeight="13.5"/>
  <cols>
    <col min="1" max="1" width="4.375" style="3" customWidth="1"/>
    <col min="2" max="2" width="10.375" style="3" customWidth="1"/>
    <col min="3" max="3" width="12.625" style="3" customWidth="1"/>
    <col min="4" max="4" width="8.875" style="3" customWidth="1"/>
    <col min="5" max="5" width="8.75" style="3" customWidth="1"/>
    <col min="6" max="6" width="12.125" style="3" customWidth="1"/>
    <col min="7" max="7" width="18.375" style="3" customWidth="1"/>
    <col min="8" max="8" width="13.75" style="3" customWidth="1"/>
    <col min="9" max="9" width="13" style="3" customWidth="1"/>
    <col min="10" max="11" width="14.5" style="3" customWidth="1"/>
    <col min="12" max="16384" width="9" style="3"/>
  </cols>
  <sheetData>
    <row r="1" s="1" customFormat="1" ht="31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39" customHeight="1" spans="1:11">
      <c r="A3" s="6">
        <v>1</v>
      </c>
      <c r="B3" s="6" t="s">
        <v>12</v>
      </c>
      <c r="C3" s="7" t="s">
        <v>13</v>
      </c>
      <c r="D3" s="8" t="str">
        <f>VLOOKUP(C3,[1]Sheet1!$C:$D,2,FALSE)</f>
        <v>0668-2733879</v>
      </c>
      <c r="E3" s="7" t="s">
        <v>14</v>
      </c>
      <c r="F3" s="7" t="str">
        <f>VLOOKUP(C3,[1]Sheet1!$C:$F,4,FALSE)</f>
        <v>茂名市茂南大道北侧站南直三街西侧</v>
      </c>
      <c r="G3" s="7" t="s">
        <v>15</v>
      </c>
      <c r="H3" s="9" t="s">
        <v>16</v>
      </c>
      <c r="I3" s="7" t="s">
        <v>17</v>
      </c>
      <c r="J3" s="7" t="s">
        <v>18</v>
      </c>
      <c r="K3" s="6" t="s">
        <v>18</v>
      </c>
    </row>
    <row r="4" s="2" customFormat="1" ht="39" customHeight="1" spans="1:11">
      <c r="A4" s="6">
        <v>2</v>
      </c>
      <c r="B4" s="6" t="s">
        <v>12</v>
      </c>
      <c r="C4" s="7" t="s">
        <v>19</v>
      </c>
      <c r="D4" s="8" t="str">
        <f>VLOOKUP(C4,[1]Sheet1!$C:$D,2,FALSE)</f>
        <v>0668-2917994</v>
      </c>
      <c r="E4" s="7" t="s">
        <v>20</v>
      </c>
      <c r="F4" s="7" t="str">
        <f>VLOOKUP(C4,[1]Sheet1!$C:$F,4,FALSE)</f>
        <v>茂名市茂南开发区茂水路278号</v>
      </c>
      <c r="G4" s="7" t="s">
        <v>15</v>
      </c>
      <c r="H4" s="9" t="s">
        <v>16</v>
      </c>
      <c r="I4" s="7" t="s">
        <v>17</v>
      </c>
      <c r="J4" s="7" t="s">
        <v>18</v>
      </c>
      <c r="K4" s="6" t="s">
        <v>18</v>
      </c>
    </row>
    <row r="5" s="2" customFormat="1" ht="39" customHeight="1" spans="1:11">
      <c r="A5" s="6">
        <v>3</v>
      </c>
      <c r="B5" s="6" t="s">
        <v>12</v>
      </c>
      <c r="C5" s="7" t="s">
        <v>21</v>
      </c>
      <c r="D5" s="8" t="str">
        <f>VLOOKUP(C5,[1]Sheet1!$C:$D,2,FALSE)</f>
        <v>0668-3261968</v>
      </c>
      <c r="E5" s="7" t="s">
        <v>22</v>
      </c>
      <c r="F5" s="7" t="str">
        <f>VLOOKUP(C5,[1]Sheet1!$C:$F,4,FALSE)</f>
        <v>茂名市茂南开发区工业加工区（茂水路239号大院）</v>
      </c>
      <c r="G5" s="7" t="s">
        <v>15</v>
      </c>
      <c r="H5" s="9" t="s">
        <v>16</v>
      </c>
      <c r="I5" s="7" t="s">
        <v>17</v>
      </c>
      <c r="J5" s="7" t="s">
        <v>18</v>
      </c>
      <c r="K5" s="6" t="s">
        <v>18</v>
      </c>
    </row>
    <row r="6" s="2" customFormat="1" ht="39" customHeight="1" spans="1:11">
      <c r="A6" s="6">
        <v>4</v>
      </c>
      <c r="B6" s="6" t="s">
        <v>12</v>
      </c>
      <c r="C6" s="7" t="s">
        <v>23</v>
      </c>
      <c r="D6" s="8" t="str">
        <f>VLOOKUP(C6,[1]Sheet1!$C:$D,2,FALSE)</f>
        <v>0668-2828388</v>
      </c>
      <c r="E6" s="7" t="s">
        <v>24</v>
      </c>
      <c r="F6" s="7" t="str">
        <f>VLOOKUP(C6,[1]Sheet1!$C:$F,4,FALSE)</f>
        <v>茂名市茂南区公馆镇旧村村委会6号首层李盛房屋（住所信息自主申报）</v>
      </c>
      <c r="G6" s="7" t="s">
        <v>15</v>
      </c>
      <c r="H6" s="9" t="s">
        <v>16</v>
      </c>
      <c r="I6" s="7" t="s">
        <v>17</v>
      </c>
      <c r="J6" s="7" t="s">
        <v>18</v>
      </c>
      <c r="K6" s="6" t="s">
        <v>18</v>
      </c>
    </row>
    <row r="7" s="2" customFormat="1" ht="39" customHeight="1" spans="1:11">
      <c r="A7" s="6">
        <v>5</v>
      </c>
      <c r="B7" s="6" t="s">
        <v>12</v>
      </c>
      <c r="C7" s="7" t="s">
        <v>25</v>
      </c>
      <c r="D7" s="8" t="str">
        <f>VLOOKUP(C7,[1]Sheet1!$C:$D,2,FALSE)</f>
        <v>0668-2823992</v>
      </c>
      <c r="E7" s="7" t="s">
        <v>26</v>
      </c>
      <c r="F7" s="7" t="str">
        <f>VLOOKUP(C7,[1]Sheet1!$C:$F,4,FALSE)</f>
        <v>茂名茂南开发区茂南大道一路83号</v>
      </c>
      <c r="G7" s="7" t="s">
        <v>15</v>
      </c>
      <c r="H7" s="9" t="s">
        <v>16</v>
      </c>
      <c r="I7" s="7" t="s">
        <v>17</v>
      </c>
      <c r="J7" s="7" t="s">
        <v>18</v>
      </c>
      <c r="K7" s="6" t="s">
        <v>18</v>
      </c>
    </row>
    <row r="8" s="2" customFormat="1" ht="39" customHeight="1" spans="1:11">
      <c r="A8" s="6">
        <v>6</v>
      </c>
      <c r="B8" s="6" t="s">
        <v>12</v>
      </c>
      <c r="C8" s="7" t="s">
        <v>27</v>
      </c>
      <c r="D8" s="8" t="str">
        <f>VLOOKUP(C8,[1]Sheet1!$C:$D,2,FALSE)</f>
        <v>0668-3968336</v>
      </c>
      <c r="E8" s="7" t="s">
        <v>28</v>
      </c>
      <c r="F8" s="7" t="str">
        <f>VLOOKUP(C8,[1]Sheet1!$C:$F,4,FALSE)</f>
        <v>茂名市高水路288号</v>
      </c>
      <c r="G8" s="7" t="s">
        <v>15</v>
      </c>
      <c r="H8" s="9" t="s">
        <v>16</v>
      </c>
      <c r="I8" s="7" t="s">
        <v>17</v>
      </c>
      <c r="J8" s="7" t="s">
        <v>18</v>
      </c>
      <c r="K8" s="6" t="s">
        <v>18</v>
      </c>
    </row>
    <row r="9" s="2" customFormat="1" ht="39" customHeight="1" spans="1:11">
      <c r="A9" s="6">
        <v>7</v>
      </c>
      <c r="B9" s="6" t="s">
        <v>12</v>
      </c>
      <c r="C9" s="7" t="s">
        <v>29</v>
      </c>
      <c r="D9" s="8" t="str">
        <f>VLOOKUP(C9,[1]Sheet1!$C:$D,2,FALSE)</f>
        <v>0668-2733986</v>
      </c>
      <c r="E9" s="7" t="s">
        <v>30</v>
      </c>
      <c r="F9" s="7" t="str">
        <f>VLOOKUP(C9,[1]Sheet1!$C:$F,4,FALSE)</f>
        <v>茂名市油城九路沙田小区（进达汽车广场）</v>
      </c>
      <c r="G9" s="7" t="s">
        <v>15</v>
      </c>
      <c r="H9" s="9" t="s">
        <v>16</v>
      </c>
      <c r="I9" s="7" t="s">
        <v>17</v>
      </c>
      <c r="J9" s="7" t="s">
        <v>18</v>
      </c>
      <c r="K9" s="6" t="s">
        <v>18</v>
      </c>
    </row>
    <row r="10" s="2" customFormat="1" ht="39" customHeight="1" spans="1:11">
      <c r="A10" s="6">
        <v>8</v>
      </c>
      <c r="B10" s="6" t="s">
        <v>12</v>
      </c>
      <c r="C10" s="7" t="s">
        <v>31</v>
      </c>
      <c r="D10" s="8" t="str">
        <f>VLOOKUP(C10,[1]Sheet1!$C:$D,2,FALSE)</f>
        <v>0668-3215868</v>
      </c>
      <c r="E10" s="7" t="s">
        <v>32</v>
      </c>
      <c r="F10" s="7" t="str">
        <f>VLOOKUP(C10,[1]Sheet1!$C:$F,4,FALSE)</f>
        <v>茂名市茂水路688号</v>
      </c>
      <c r="G10" s="7" t="s">
        <v>15</v>
      </c>
      <c r="H10" s="9" t="s">
        <v>33</v>
      </c>
      <c r="I10" s="7" t="s">
        <v>17</v>
      </c>
      <c r="J10" s="7" t="s">
        <v>18</v>
      </c>
      <c r="K10" s="6" t="s">
        <v>18</v>
      </c>
    </row>
    <row r="11" s="2" customFormat="1" ht="39" customHeight="1" spans="1:11">
      <c r="A11" s="6">
        <v>9</v>
      </c>
      <c r="B11" s="6" t="s">
        <v>12</v>
      </c>
      <c r="C11" s="7" t="s">
        <v>34</v>
      </c>
      <c r="D11" s="8" t="str">
        <f>VLOOKUP(C11,[1]Sheet1!$C:$D,2,FALSE)</f>
        <v>0668-3168139</v>
      </c>
      <c r="E11" s="7" t="s">
        <v>14</v>
      </c>
      <c r="F11" s="7" t="str">
        <f>VLOOKUP(C11,[1]Sheet1!$C:$F,4,FALSE)</f>
        <v>茂名市茂南区新坡镇关车管理区13区28号-001之一</v>
      </c>
      <c r="G11" s="7" t="s">
        <v>15</v>
      </c>
      <c r="H11" s="9" t="s">
        <v>16</v>
      </c>
      <c r="I11" s="7" t="s">
        <v>17</v>
      </c>
      <c r="J11" s="7" t="s">
        <v>18</v>
      </c>
      <c r="K11" s="6" t="s">
        <v>18</v>
      </c>
    </row>
    <row r="12" s="2" customFormat="1" ht="39" customHeight="1" spans="1:11">
      <c r="A12" s="6">
        <v>10</v>
      </c>
      <c r="B12" s="6" t="s">
        <v>12</v>
      </c>
      <c r="C12" s="7" t="s">
        <v>35</v>
      </c>
      <c r="D12" s="8" t="str">
        <f>VLOOKUP(C12,[1]Sheet1!$C:$D,2,FALSE)</f>
        <v>0668-2963308</v>
      </c>
      <c r="E12" s="7" t="s">
        <v>36</v>
      </c>
      <c r="F12" s="7" t="str">
        <f>VLOOKUP(C12,[1]Sheet1!$C:$F,4,FALSE)</f>
        <v>茂名市茂南区羊角镇南香高水路边</v>
      </c>
      <c r="G12" s="7" t="s">
        <v>15</v>
      </c>
      <c r="H12" s="9" t="s">
        <v>16</v>
      </c>
      <c r="I12" s="7" t="s">
        <v>17</v>
      </c>
      <c r="J12" s="7" t="s">
        <v>18</v>
      </c>
      <c r="K12" s="6" t="s">
        <v>18</v>
      </c>
    </row>
    <row r="13" s="2" customFormat="1" ht="39" customHeight="1" spans="1:11">
      <c r="A13" s="6">
        <v>11</v>
      </c>
      <c r="B13" s="6" t="s">
        <v>12</v>
      </c>
      <c r="C13" s="7" t="s">
        <v>37</v>
      </c>
      <c r="D13" s="8" t="str">
        <f>VLOOKUP(C13,[1]Sheet1!$C:$D,2,FALSE)</f>
        <v>0668-2528868</v>
      </c>
      <c r="E13" s="7" t="s">
        <v>38</v>
      </c>
      <c r="F13" s="7" t="str">
        <f>VLOOKUP(C13,[1]Sheet1!$C:$F,4,FALSE)</f>
        <v>茂名市茂南大道28号一楼1号商铺</v>
      </c>
      <c r="G13" s="7" t="s">
        <v>15</v>
      </c>
      <c r="H13" s="9" t="s">
        <v>16</v>
      </c>
      <c r="I13" s="7" t="s">
        <v>17</v>
      </c>
      <c r="J13" s="7" t="s">
        <v>18</v>
      </c>
      <c r="K13" s="6" t="s">
        <v>18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李佩珊</cp:lastModifiedBy>
  <dcterms:created xsi:type="dcterms:W3CDTF">2006-09-16T00:00:00Z</dcterms:created>
  <dcterms:modified xsi:type="dcterms:W3CDTF">2022-10-06T07:57:26Z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