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8695" windowHeight="12645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C10" i="1"/>
  <c r="F10" s="1"/>
  <c r="H10" s="1"/>
  <c r="I10" s="1"/>
  <c r="C11"/>
  <c r="F11" s="1"/>
  <c r="H11" s="1"/>
  <c r="I11" s="1"/>
  <c r="C12"/>
  <c r="F12" s="1"/>
  <c r="H12" s="1"/>
  <c r="I12" s="1"/>
  <c r="C13"/>
  <c r="D13" s="1"/>
  <c r="G13" s="1"/>
  <c r="C14"/>
  <c r="E14" s="1"/>
  <c r="C15"/>
  <c r="F15" s="1"/>
  <c r="H15" s="1"/>
  <c r="I15" s="1"/>
  <c r="C16"/>
  <c r="F16" s="1"/>
  <c r="H16" s="1"/>
  <c r="I16" s="1"/>
  <c r="C17"/>
  <c r="D17" s="1"/>
  <c r="G17" s="1"/>
  <c r="C18"/>
  <c r="E18" s="1"/>
  <c r="C19"/>
  <c r="F19" s="1"/>
  <c r="H19" s="1"/>
  <c r="I19" s="1"/>
  <c r="C20"/>
  <c r="F20" s="1"/>
  <c r="H20" s="1"/>
  <c r="I20" s="1"/>
  <c r="C21"/>
  <c r="D21" s="1"/>
  <c r="G21" s="1"/>
  <c r="C22"/>
  <c r="E22" s="1"/>
  <c r="C23"/>
  <c r="F23" s="1"/>
  <c r="H23" s="1"/>
  <c r="I23" s="1"/>
  <c r="C24"/>
  <c r="F24" s="1"/>
  <c r="H24" s="1"/>
  <c r="I24" s="1"/>
  <c r="C25"/>
  <c r="D25" s="1"/>
  <c r="G25" s="1"/>
  <c r="C26"/>
  <c r="E26" s="1"/>
  <c r="C27"/>
  <c r="F27" s="1"/>
  <c r="H27" s="1"/>
  <c r="I27" s="1"/>
  <c r="C28"/>
  <c r="F28" s="1"/>
  <c r="H28" s="1"/>
  <c r="I28" s="1"/>
  <c r="C29"/>
  <c r="D29" s="1"/>
  <c r="G29" s="1"/>
  <c r="C30"/>
  <c r="E30" s="1"/>
  <c r="C31"/>
  <c r="F31" s="1"/>
  <c r="H31" s="1"/>
  <c r="I31" s="1"/>
  <c r="C32"/>
  <c r="F32" s="1"/>
  <c r="H32" s="1"/>
  <c r="I32" s="1"/>
  <c r="C33"/>
  <c r="D33" s="1"/>
  <c r="G33" s="1"/>
  <c r="C34"/>
  <c r="E34" s="1"/>
  <c r="D34" l="1"/>
  <c r="G34" s="1"/>
  <c r="D30"/>
  <c r="G30" s="1"/>
  <c r="D26"/>
  <c r="G26" s="1"/>
  <c r="D22"/>
  <c r="G22" s="1"/>
  <c r="D18"/>
  <c r="G18" s="1"/>
  <c r="D14"/>
  <c r="G14" s="1"/>
  <c r="D10"/>
  <c r="G10" s="1"/>
  <c r="E31"/>
  <c r="E27"/>
  <c r="E23"/>
  <c r="E19"/>
  <c r="E15"/>
  <c r="E11"/>
  <c r="F33"/>
  <c r="H33" s="1"/>
  <c r="I33" s="1"/>
  <c r="F29"/>
  <c r="H29" s="1"/>
  <c r="I29" s="1"/>
  <c r="F25"/>
  <c r="H25" s="1"/>
  <c r="I25" s="1"/>
  <c r="F21"/>
  <c r="H21" s="1"/>
  <c r="I21" s="1"/>
  <c r="F17"/>
  <c r="H17" s="1"/>
  <c r="I17" s="1"/>
  <c r="F13"/>
  <c r="H13" s="1"/>
  <c r="I13" s="1"/>
  <c r="D31"/>
  <c r="G31" s="1"/>
  <c r="D27"/>
  <c r="G27" s="1"/>
  <c r="D23"/>
  <c r="G23" s="1"/>
  <c r="D19"/>
  <c r="G19" s="1"/>
  <c r="D15"/>
  <c r="G15" s="1"/>
  <c r="D11"/>
  <c r="G11" s="1"/>
  <c r="E10"/>
  <c r="E32"/>
  <c r="E28"/>
  <c r="E24"/>
  <c r="E20"/>
  <c r="E16"/>
  <c r="E12"/>
  <c r="F34"/>
  <c r="H34" s="1"/>
  <c r="I34" s="1"/>
  <c r="F30"/>
  <c r="H30" s="1"/>
  <c r="I30" s="1"/>
  <c r="F26"/>
  <c r="H26" s="1"/>
  <c r="I26" s="1"/>
  <c r="F22"/>
  <c r="H22" s="1"/>
  <c r="I22" s="1"/>
  <c r="F18"/>
  <c r="H18" s="1"/>
  <c r="I18" s="1"/>
  <c r="F14"/>
  <c r="H14" s="1"/>
  <c r="I14" s="1"/>
  <c r="D32"/>
  <c r="G32" s="1"/>
  <c r="D28"/>
  <c r="G28" s="1"/>
  <c r="D24"/>
  <c r="G24" s="1"/>
  <c r="D20"/>
  <c r="G20" s="1"/>
  <c r="D16"/>
  <c r="G16" s="1"/>
  <c r="D12"/>
  <c r="G12" s="1"/>
  <c r="E33"/>
  <c r="E29"/>
  <c r="E25"/>
  <c r="E21"/>
  <c r="E17"/>
  <c r="E13"/>
</calcChain>
</file>

<file path=xl/sharedStrings.xml><?xml version="1.0" encoding="utf-8"?>
<sst xmlns="http://schemas.openxmlformats.org/spreadsheetml/2006/main" count="868" uniqueCount="662">
  <si>
    <t xml:space="preserve">                                         税务机关（签章）</t>
  </si>
  <si>
    <t>序号</t>
  </si>
  <si>
    <t>文书     字轨</t>
  </si>
  <si>
    <t>受托方   纳税人   名称</t>
  </si>
  <si>
    <t>受托代征人联系电话</t>
  </si>
  <si>
    <t>受托方法定代表人（负责人、业主）</t>
  </si>
  <si>
    <t>自然人</t>
  </si>
  <si>
    <t>委托代                          征范围</t>
  </si>
  <si>
    <t>代征      期限起</t>
  </si>
  <si>
    <t>代征   期限止</t>
  </si>
  <si>
    <t>委托代征税种及附加</t>
  </si>
  <si>
    <t>计税依据及税率</t>
  </si>
  <si>
    <t>姓名</t>
  </si>
  <si>
    <t>联系地址</t>
  </si>
  <si>
    <t>联系电话</t>
  </si>
  <si>
    <t>户籍所在  地地址</t>
  </si>
  <si>
    <t>现居住                地地址</t>
  </si>
  <si>
    <t>税务机关：茂名市税务局第一税务分局</t>
  </si>
  <si>
    <t>签订委托代征协议公告</t>
    <phoneticPr fontId="6" type="noConversion"/>
  </si>
  <si>
    <t>签订委托代征协议纳税人</t>
    <phoneticPr fontId="6" type="noConversion"/>
  </si>
  <si>
    <t>非雇员经纪代理服务</t>
    <phoneticPr fontId="6" type="noConversion"/>
  </si>
  <si>
    <t>增值税
城市维护建设税
教育费附加
地方教育附加</t>
    <phoneticPr fontId="6" type="noConversion"/>
  </si>
  <si>
    <r>
      <t>增值税：非雇员经纪代理服务收入，3%</t>
    </r>
    <r>
      <rPr>
        <sz val="11"/>
        <color theme="1"/>
        <rFont val="宋体"/>
        <charset val="134"/>
        <scheme val="minor"/>
      </rPr>
      <t xml:space="preserve">
城市维护建设税：增值税，</t>
    </r>
    <r>
      <rPr>
        <sz val="11"/>
        <color theme="1"/>
        <rFont val="宋体"/>
        <family val="3"/>
        <charset val="134"/>
        <scheme val="minor"/>
      </rPr>
      <t>7%
教育费附加：增值税，3%
地方教育附加：增值税，2%</t>
    </r>
    <phoneticPr fontId="6" type="noConversion"/>
  </si>
  <si>
    <t xml:space="preserve">    根据《国家税务总局关于发布&lt;委托代征管理办法&gt;的公告》（国家税务总局公告2013年第24号）第十一条规定，下列纳税人与税务机关签订委托代征协议，按委托代征协议履行委托代征职责。
    特此公告。</t>
    <phoneticPr fontId="6" type="noConversion"/>
  </si>
  <si>
    <t>茂税一分局 税委 〔2020〕 2 号</t>
  </si>
  <si>
    <t>茂税一分局 税委 〔2020〕 3 号</t>
  </si>
  <si>
    <t>茂税一分局 税委 〔2020〕 4 号</t>
  </si>
  <si>
    <t>茂税一分局 税委 〔2020〕 5 号</t>
  </si>
  <si>
    <t>茂税一分局 税委 〔2020〕 6 号</t>
  </si>
  <si>
    <t>茂税一分局 税委 〔2020〕 7 号</t>
  </si>
  <si>
    <t>茂税一分局 税委 〔2020〕 8 号</t>
  </si>
  <si>
    <t>茂税一分局 税委 〔2020〕 9 号</t>
  </si>
  <si>
    <t>茂税一分局 税委 〔2020〕 10 号</t>
  </si>
  <si>
    <t>茂税一分局 税委 〔2020〕 11 号</t>
  </si>
  <si>
    <t>茂税一分局 税委 〔2020〕 12 号</t>
  </si>
  <si>
    <t>茂税一分局 税委 〔2020〕 13 号</t>
  </si>
  <si>
    <t>茂税一分局 税委 〔2020〕 14 号</t>
  </si>
  <si>
    <t>茂税一分局 税委 〔2020〕 15 号</t>
  </si>
  <si>
    <t>茂税一分局 税委 〔2020〕 16 号</t>
  </si>
  <si>
    <t>茂税一分局 税委 〔2020〕 17 号</t>
  </si>
  <si>
    <t>茂税一分局 税委 〔2020〕 18 号</t>
  </si>
  <si>
    <t>茂税一分局 税委 〔2020〕 19 号</t>
  </si>
  <si>
    <t>茂税一分局 税委 〔2020〕 20 号</t>
  </si>
  <si>
    <t>茂税一分局 税委 〔2020〕 21 号</t>
  </si>
  <si>
    <t>茂税一分局 税委 〔2020〕 22 号</t>
  </si>
  <si>
    <t>茂税一分局 税委 〔2020〕 23 号</t>
  </si>
  <si>
    <t>茂税一分局 税委 〔2020〕 24 号</t>
  </si>
  <si>
    <t>茂税一分局 税委 〔2020〕 25 号</t>
  </si>
  <si>
    <t>茂税一分局 税委 〔2020〕 26 号</t>
  </si>
  <si>
    <t>茂税一分局 税委 〔2020〕 27 号</t>
  </si>
  <si>
    <t>茂税一分局 税委 〔2019〕 150021 号</t>
  </si>
  <si>
    <t>2020年1月1日</t>
    <phoneticPr fontId="6" type="noConversion"/>
  </si>
  <si>
    <t>2020年12月31日</t>
    <phoneticPr fontId="6" type="noConversion"/>
  </si>
  <si>
    <t>华安财产保险股份有限公司广东分公司茂名中心支公司</t>
  </si>
  <si>
    <t>茂税一分局 税委 〔2019〕 150022 号</t>
  </si>
  <si>
    <t>中国铁塔股份有限公司茂名市分公司</t>
  </si>
  <si>
    <t>泰康人寿保险有限责任公司广东茂名中心支公司</t>
  </si>
  <si>
    <t>广发证券股份有限公司茂名高凉中路证券营业部</t>
  </si>
  <si>
    <t>中国平安人寿保险股份有限公司茂名中心支公司</t>
  </si>
  <si>
    <t>华泰人寿保险股份有限公司广东分公司茂名中心支公司</t>
  </si>
  <si>
    <t>天安财产保险股份有限公司茂名中心支公司</t>
  </si>
  <si>
    <t>富德生命人寿保险股份有限公司茂名中心支公司</t>
  </si>
  <si>
    <t>中国太平洋财产保险股份有限公司茂名中心支公司</t>
  </si>
  <si>
    <t>浙商财产保险股份有限公司茂名中心支公司</t>
  </si>
  <si>
    <t>中国大地财产保险股份有限公司茂名中心支公司</t>
  </si>
  <si>
    <t>新华人寿保险股份有限公司茂名中心支公司</t>
  </si>
  <si>
    <t>中国人民人寿保险股份有限公司茂名市分公司</t>
  </si>
  <si>
    <t>中华联合财产保险股份有限公司茂名中心支公司</t>
  </si>
  <si>
    <t>中国农业银行股份有限公司茂名茂南支行</t>
  </si>
  <si>
    <t>中国人民财产保险股份有限公司茂名市分公司</t>
  </si>
  <si>
    <t>紫金财产保险股份有限公司茂名中心支公司</t>
  </si>
  <si>
    <t>中国人寿财产保险股份有限公司茂名中心支公司</t>
  </si>
  <si>
    <t>阳光财产保险股份有限公司茂名中心支公司</t>
  </si>
  <si>
    <t>鼎和财产保险股份有限公司茂名中心支公司</t>
  </si>
  <si>
    <t>阳光农业相互保险公司茂名中心支公司</t>
  </si>
  <si>
    <t>信泰人寿保险股份有限公司茂名中心支公司</t>
  </si>
  <si>
    <t>中国人寿保险股份有限公司茂名分公司</t>
  </si>
  <si>
    <t>中国太平洋人寿保险股份有限公司茂名中心支公司</t>
  </si>
  <si>
    <t>信达证券股份有限公司茂名迎宾路证券营业部</t>
  </si>
  <si>
    <t>富德财产保险股份有限公司茂名中心支公司</t>
  </si>
  <si>
    <t>安信证券股份有限公司茂名分公司</t>
  </si>
  <si>
    <t>太平人寿保险有限公司茂名中心支公司</t>
  </si>
  <si>
    <t>纳税人名称</t>
  </si>
  <si>
    <t>中国石油天然气股份有限公司广东茂名茂园经营部</t>
  </si>
  <si>
    <t>中国平安人寿保险股份有限公司茂名中心支公司光华营销服务部</t>
  </si>
  <si>
    <t>中国石化集团资产经营管理有限公司茂名石化分公司</t>
  </si>
  <si>
    <t>茂名华粤包装有限公司</t>
  </si>
  <si>
    <t>广东茂化建集团巨力吊装运输有限公司</t>
  </si>
  <si>
    <t>茂名华粤蜡业有限公司</t>
  </si>
  <si>
    <t>茂名市华粤特种油有限公司</t>
  </si>
  <si>
    <t>中国石油天然气股份有限公司广东茂名新益经营部</t>
  </si>
  <si>
    <t>安信证券股份有限公司茂名文明中路证券营业部</t>
  </si>
  <si>
    <t>友邦保险有限公司广东分公司茂名中心支公司</t>
  </si>
  <si>
    <t>中国移动通信集团广东有限公司茂南分公司</t>
  </si>
  <si>
    <t>茂名市袂花塑胶有限公司汽车制动液分公司</t>
  </si>
  <si>
    <t>中国石油天然气股份有限公司广东茂名高新茂水加油站</t>
  </si>
  <si>
    <t>汇丰银行（中国）有限公司茂名支行</t>
  </si>
  <si>
    <t>平安养老保险股份有限公司茂名中心支公司</t>
  </si>
  <si>
    <t>中国石化销售股份有限公司华南茂名分公司</t>
  </si>
  <si>
    <t>华泰财产保险有限公司茂名中心支公司</t>
  </si>
  <si>
    <t>茂名瑞派石化工程有限公司</t>
  </si>
  <si>
    <t>茂名华粤润滑油脂有限公司</t>
  </si>
  <si>
    <t>茂名华粤劳保用品有限公司</t>
  </si>
  <si>
    <t>茂名市农村信用合作社联合社</t>
  </si>
  <si>
    <t>中国电信集团有限公司茂名分公司</t>
  </si>
  <si>
    <t>茂名华粤石化环保技术有限公司</t>
  </si>
  <si>
    <t>安邦财产保险股份有限公司茂名中心支公司</t>
  </si>
  <si>
    <t>中国铁通集团有限公司茂名分公司</t>
  </si>
  <si>
    <t>中国石化润滑油有限公司茂名分公司</t>
  </si>
  <si>
    <t>广东众和化塑有限公司废旧物资回收部</t>
  </si>
  <si>
    <t>中国移动通信集团广东有限公司茂名分公司</t>
  </si>
  <si>
    <t>茂名众和凯帝复合材料有限公司</t>
  </si>
  <si>
    <t>茂名新金明石油有限公司</t>
  </si>
  <si>
    <t>中国联合网络通信有限公司茂名市分公司</t>
  </si>
  <si>
    <t>中国铁通集团有限公司茂名文东街营业厅</t>
  </si>
  <si>
    <t>中国铁通集团有限公司茂名分公司红旗中路营业部</t>
  </si>
  <si>
    <t>中国邮政储蓄银行股份有限公司茂名市城区支行</t>
  </si>
  <si>
    <t>中国铁通集团有限公司茂名分公司站前五路营业厅</t>
  </si>
  <si>
    <t>北京联合保险经纪有限公司广东省茂名市营业部</t>
  </si>
  <si>
    <t>安盛天平财产保险股份有限公司茂名中心支公司</t>
  </si>
  <si>
    <t>中国联合网络通信集团有限公司茂名市分公司</t>
  </si>
  <si>
    <t>茂名众和石油化工有限公司</t>
  </si>
  <si>
    <t>广东新华粤石化集团股份公司</t>
  </si>
  <si>
    <t>茂名外联石化有限公司</t>
  </si>
  <si>
    <t>茂名实华东成化工有限公司</t>
  </si>
  <si>
    <t>中国石油天然气股份有限公司广东茂名厂前东路经营部</t>
  </si>
  <si>
    <t>中国石油天然气股份有限公司广东茂名竹园加油站</t>
  </si>
  <si>
    <t>中国农业发展银行茂名市分行</t>
  </si>
  <si>
    <t>广发银行股份有限公司茂名分行</t>
  </si>
  <si>
    <t>中国石化销售股份有限公司广东茂名石油分公司</t>
  </si>
  <si>
    <t>茂名石化液化空气气体有限公司</t>
  </si>
  <si>
    <t>中国工商银行股份有限公司茂名分行</t>
  </si>
  <si>
    <t>广东众和化塑股份公司</t>
  </si>
  <si>
    <t>茂名石化实华股份有限公司</t>
  </si>
  <si>
    <t>广发银行股份有限公司茂名迎宾支行</t>
  </si>
  <si>
    <t>中国电信股份有限公司茂名分公司</t>
  </si>
  <si>
    <t>茂名市长业化工有限公司</t>
  </si>
  <si>
    <t>中国石油天然气股份有限公司广东茂名销售分公司</t>
  </si>
  <si>
    <t>广东茂化建集团有限公司</t>
    <phoneticPr fontId="10" type="noConversion"/>
  </si>
  <si>
    <t>中国农业银行股份有限公司茂名茂东支行</t>
  </si>
  <si>
    <t>中国邮政集团有限公司茂名市分公司</t>
  </si>
  <si>
    <t>中国石油化工股份有限公司茂名分公司</t>
  </si>
  <si>
    <t>中国建设银行股份有限公司茂名市分行</t>
  </si>
  <si>
    <t>茂名重力石化装备股份公司</t>
  </si>
  <si>
    <t>中国邮政储蓄银行股份有限公司茂名市分行</t>
  </si>
  <si>
    <t>中国石化集团茂名石油化工有限公司</t>
  </si>
  <si>
    <t>永安财产保险股份有限公司茂名中心支公司</t>
  </si>
  <si>
    <t>中国银行股份有限公司茂名分行</t>
  </si>
  <si>
    <t>中国农业银行股份有限公司茂名分行</t>
  </si>
  <si>
    <t>中国平安财产保险股份有限公司茂名中心支公司</t>
  </si>
  <si>
    <t>茂名市东海石化有限公司</t>
  </si>
  <si>
    <t>茂名华粤华润石化有限公司</t>
  </si>
  <si>
    <t>茂名新华粤华诚石化有限公司</t>
  </si>
  <si>
    <t>中国邮政速递物流股份有限公司茂名市分公司</t>
  </si>
  <si>
    <t>中东石油炼化股份有限公司</t>
  </si>
  <si>
    <t>华安财产保险股份有限公司广东分公司茂名市茂南营销服务部</t>
  </si>
  <si>
    <t>中国邮政速递物流股份有限公司茂名市分公司河西营业部</t>
  </si>
  <si>
    <t>中国邮政速递物流股份有限公司茂名市分公司站前营业部</t>
  </si>
  <si>
    <t>中国邮政速递物流股份有限公司茂名市分公司光华北营业部</t>
  </si>
  <si>
    <t>中国平安人寿保险股份有限公司茂名中心支公司茂南营销服务部</t>
  </si>
  <si>
    <t>中国大地财产保险股份有限公司茂名中心支公司石化营业部</t>
  </si>
  <si>
    <t>中国大地财产保险股份有限公司茂名中心支公司茂南营销服务部</t>
  </si>
  <si>
    <t>茂名实华东成化工有限公司塑料分公司</t>
  </si>
  <si>
    <t>茂名市城区农村信用合作联社</t>
  </si>
  <si>
    <t>永安财产保险股份有限公司茂名市茂南支公司</t>
  </si>
  <si>
    <t>中移铁通有限公司茂名分公司</t>
  </si>
  <si>
    <t>国信证券股份有限公司茂名高凉北路证券营业部</t>
  </si>
  <si>
    <t>平安创展保险销售服务有限公司茂名分公司</t>
  </si>
  <si>
    <t>中移铁通有限公司茂名分公司茂名红旗路营业厅</t>
  </si>
  <si>
    <t>中国航空油料有限责任公司驻茂名石油化工公司办事处</t>
  </si>
  <si>
    <t>中安金控资产管理有限公司茂名分公司</t>
  </si>
  <si>
    <t>广东金汇道保险销售有限公司茂名分公司</t>
  </si>
  <si>
    <t>东方懿安保险销售有限公司茂名分公司</t>
  </si>
  <si>
    <t>安信证券股份有限公司茂名西粤南路证券营业部</t>
  </si>
  <si>
    <t>中移铁通有限公司茂名分公司茂南运营中心</t>
  </si>
  <si>
    <t>中移铁通有限公司茂名分公司茂名站前路营业厅</t>
  </si>
  <si>
    <t>广东佳安保险销售有限公司茂名分公司</t>
  </si>
  <si>
    <t>中移铁通有限公司茂名分公司文东街营业厅</t>
  </si>
  <si>
    <t>中国石油化工集团有限公司</t>
  </si>
  <si>
    <t>中国石油化工股份有限公司润滑油公司</t>
  </si>
  <si>
    <t>茂名华粤包装有限公司塑料编织袋二厂</t>
  </si>
  <si>
    <t>茂名华粤包装有限公司塑料编织袋一厂</t>
  </si>
  <si>
    <t>中移铁通有限公司茂名分公司文明北营业厅</t>
  </si>
  <si>
    <t>广东众和中德精细化工研究开发有限公司</t>
  </si>
  <si>
    <t>广东众和石化有限公司</t>
  </si>
  <si>
    <t>茂名市信托投资公司</t>
  </si>
  <si>
    <t>广东众和高新科技有限公司</t>
  </si>
  <si>
    <t>中国邮政储蓄银行股份有限公司茂名市镇盛镇营业所</t>
  </si>
  <si>
    <t>中国邮政储蓄银行股份有限公司茂名市站南支行</t>
  </si>
  <si>
    <t>中国邮政储蓄银行股份有限公司茂名市公馆镇营业所</t>
  </si>
  <si>
    <t>中国邮政储蓄银行股份有限公司茂名市金塘镇营业所</t>
  </si>
  <si>
    <t>中国邮政储蓄银行股份有限公司茂名市高山镇营业所</t>
  </si>
  <si>
    <t>中国邮政储蓄银行股份有限公司茂名市山阁镇营业所</t>
  </si>
  <si>
    <t>中国邮政储蓄银行股份有限公司茂名市光华北支行</t>
  </si>
  <si>
    <t>中国邮政储蓄银行股份有限公司茂名市河西支行</t>
  </si>
  <si>
    <t>中国邮政储蓄银行股份有限公司茂名市鳌头镇营业所</t>
  </si>
  <si>
    <t>中国邮政储蓄银行股份有限公司茂名市油城八路支行</t>
  </si>
  <si>
    <t>中国邮政储蓄银行股份有限公司茂名市官渡营业所</t>
  </si>
  <si>
    <t>中国邮政储蓄银行股份有限公司茂名市油城四路营业所</t>
  </si>
  <si>
    <t>中国邮政储蓄银行股份有限公司茂名市人民南路支行</t>
  </si>
  <si>
    <t>中国邮政储蓄银行股份有限公司茂名市双山五路支行</t>
  </si>
  <si>
    <t>中国邮政储蓄银行股份有限公司茂名市双山六路营业所</t>
  </si>
  <si>
    <t>中国邮政储蓄银行股份有限公司茂名市袂花镇营业所</t>
  </si>
  <si>
    <t>中国邮政储蓄银行股份有限公司茂名市羊角镇营业所</t>
  </si>
  <si>
    <t>中国人寿保险销售有限责任公司茂名分公司</t>
  </si>
  <si>
    <t>中国人民财产保险股份有限公司茂名市石化支公司</t>
  </si>
  <si>
    <t>茂名市茂南区潓百小额贷款有限公司</t>
  </si>
  <si>
    <t>中国人民财产保险股份有限公司茂名市分公司迎宾营销服务部</t>
  </si>
  <si>
    <t>茂名市茂南区德信小额贷款有限公司</t>
  </si>
  <si>
    <t>中国人民财产保险股份有限公司茂名市茂南支公司</t>
  </si>
  <si>
    <t>茂名众胜保险代理有限公司</t>
  </si>
  <si>
    <t>中国人民保险公司茂名分公司营业部</t>
  </si>
  <si>
    <t>天安佰盈保险销售有限公司茂名分公司</t>
  </si>
  <si>
    <t>广东茂名农村商业银行股份有限公司</t>
  </si>
  <si>
    <t>法定代表人（负责人、业主）姓名</t>
  </si>
  <si>
    <t>潘文斌</t>
  </si>
  <si>
    <t>许天海</t>
  </si>
  <si>
    <t>谭海涛</t>
  </si>
  <si>
    <t>尹兆林</t>
  </si>
  <si>
    <t>沈建明</t>
  </si>
  <si>
    <t>林家权</t>
  </si>
  <si>
    <t>谭卓峰</t>
  </si>
  <si>
    <t>鄂萍</t>
  </si>
  <si>
    <t>廖宁</t>
  </si>
  <si>
    <t>郑湛辉</t>
  </si>
  <si>
    <t>李雪霞</t>
  </si>
  <si>
    <t>苏兴勇</t>
  </si>
  <si>
    <t>许华文</t>
  </si>
  <si>
    <t>纪宝华</t>
  </si>
  <si>
    <t>刘健华</t>
  </si>
  <si>
    <t>伍志敏</t>
  </si>
  <si>
    <t>田中山</t>
  </si>
  <si>
    <t>赵克磊</t>
  </si>
  <si>
    <t>钟伟雄</t>
  </si>
  <si>
    <t>陈晓</t>
  </si>
  <si>
    <t>杨月逢</t>
  </si>
  <si>
    <t>詹海珍</t>
  </si>
  <si>
    <t>陈桓甫</t>
  </si>
  <si>
    <t>卢海浪</t>
  </si>
  <si>
    <t>吴灵芝</t>
  </si>
  <si>
    <t>李畅</t>
  </si>
  <si>
    <t>黄晓丰</t>
  </si>
  <si>
    <t>宋学明</t>
  </si>
  <si>
    <t>柯宇云</t>
  </si>
  <si>
    <t>阮统生</t>
  </si>
  <si>
    <t>邵志良</t>
  </si>
  <si>
    <t>许保权</t>
  </si>
  <si>
    <t>郑水源</t>
  </si>
  <si>
    <t>周小茗</t>
  </si>
  <si>
    <t>徐文平</t>
  </si>
  <si>
    <t>石勇</t>
  </si>
  <si>
    <t>许琦</t>
  </si>
  <si>
    <t>陈安</t>
  </si>
  <si>
    <t>梁越强</t>
  </si>
  <si>
    <t>吴铜君</t>
  </si>
  <si>
    <t>陈智勇</t>
  </si>
  <si>
    <t>陈辉德</t>
  </si>
  <si>
    <t>任远</t>
  </si>
  <si>
    <t>车玲</t>
  </si>
  <si>
    <t>刘彦</t>
  </si>
  <si>
    <t>谢三山</t>
  </si>
  <si>
    <t>梁世锋</t>
  </si>
  <si>
    <t>黎广贞</t>
  </si>
  <si>
    <t>刘阳</t>
  </si>
  <si>
    <t>黄火平</t>
  </si>
  <si>
    <t>曹光明</t>
  </si>
  <si>
    <t>黄钰虹</t>
  </si>
  <si>
    <t>卢荣忠</t>
  </si>
  <si>
    <t>谢创江</t>
  </si>
  <si>
    <t>李明</t>
  </si>
  <si>
    <t>曾胜霖</t>
  </si>
  <si>
    <t>李雪梅</t>
  </si>
  <si>
    <t>李冠宇</t>
  </si>
  <si>
    <t>余松友</t>
  </si>
  <si>
    <t>何健华</t>
  </si>
  <si>
    <t>范洪岩</t>
  </si>
  <si>
    <t>杨海燕</t>
  </si>
  <si>
    <t>陈高文</t>
  </si>
  <si>
    <t>徐悦辉</t>
  </si>
  <si>
    <t>付伟</t>
  </si>
  <si>
    <t>顾昌</t>
  </si>
  <si>
    <t>黄建华</t>
  </si>
  <si>
    <t>柯杰</t>
  </si>
  <si>
    <t>田小兰</t>
  </si>
  <si>
    <t>陈仲建</t>
  </si>
  <si>
    <t>李宗羽</t>
  </si>
  <si>
    <t>郭奕广</t>
  </si>
  <si>
    <t>李贤</t>
  </si>
  <si>
    <t>陈宗强</t>
  </si>
  <si>
    <t>戴光平</t>
  </si>
  <si>
    <t>何书炯</t>
  </si>
  <si>
    <t>张海军</t>
  </si>
  <si>
    <t>阳海文</t>
  </si>
  <si>
    <t>梁福乾</t>
  </si>
  <si>
    <t>静国斌</t>
  </si>
  <si>
    <t>黄福敏</t>
  </si>
  <si>
    <t>钟天宝</t>
  </si>
  <si>
    <t>李健民</t>
  </si>
  <si>
    <t>杨光华</t>
  </si>
  <si>
    <t>黄一恒</t>
  </si>
  <si>
    <t>关廷仲</t>
  </si>
  <si>
    <t>李劲</t>
  </si>
  <si>
    <t>苏志才</t>
  </si>
  <si>
    <t>张畅</t>
  </si>
  <si>
    <t>蔡建海</t>
  </si>
  <si>
    <t>陈佐强</t>
  </si>
  <si>
    <t>庞瑞海</t>
  </si>
  <si>
    <t>李红</t>
  </si>
  <si>
    <t>张梦龙</t>
  </si>
  <si>
    <t>梁华超</t>
  </si>
  <si>
    <t>李英</t>
  </si>
  <si>
    <t>路彪</t>
  </si>
  <si>
    <t>靳克理</t>
  </si>
  <si>
    <t>温伟东</t>
  </si>
  <si>
    <t>年永亮</t>
  </si>
  <si>
    <t>郑镇冈</t>
  </si>
  <si>
    <t>罗冰辉</t>
  </si>
  <si>
    <t>车轰</t>
  </si>
  <si>
    <t>梁陀</t>
  </si>
  <si>
    <t>陈鑫</t>
  </si>
  <si>
    <t>王玉普</t>
  </si>
  <si>
    <t>宋云昌</t>
  </si>
  <si>
    <t>陈文彩</t>
  </si>
  <si>
    <t>柏成林</t>
  </si>
  <si>
    <t>杨茂权</t>
  </si>
  <si>
    <t>范海霖</t>
  </si>
  <si>
    <t>谭文东</t>
  </si>
  <si>
    <t>梁剑如</t>
  </si>
  <si>
    <t>黄国彪</t>
  </si>
  <si>
    <t>王玲</t>
  </si>
  <si>
    <t>周丽思</t>
  </si>
  <si>
    <t>温治创</t>
  </si>
  <si>
    <t>赵燕玲</t>
  </si>
  <si>
    <t>吴海容</t>
  </si>
  <si>
    <t>余娟</t>
  </si>
  <si>
    <t>柯艳</t>
  </si>
  <si>
    <t>梁志才</t>
  </si>
  <si>
    <t>杜笑航</t>
  </si>
  <si>
    <t>郑志文</t>
  </si>
  <si>
    <t>林嘉玲</t>
  </si>
  <si>
    <t>李朝荣</t>
  </si>
  <si>
    <t>谢冬霞</t>
  </si>
  <si>
    <t>麦斌泉</t>
  </si>
  <si>
    <t>李长林</t>
  </si>
  <si>
    <t>林晓</t>
  </si>
  <si>
    <t>陈雅静</t>
  </si>
  <si>
    <t>全斌</t>
  </si>
  <si>
    <t>李志仲</t>
  </si>
  <si>
    <t>古力强</t>
  </si>
  <si>
    <t>周锋</t>
  </si>
  <si>
    <t>梁水勇</t>
  </si>
  <si>
    <t>李政文</t>
  </si>
  <si>
    <t>注册地址</t>
  </si>
  <si>
    <t>茂名市高凉中路9号大院亨利华府综合楼10、11号首层3号房、第2、3层2号房</t>
  </si>
  <si>
    <t>茂名市高水公路东侧（南香路段）</t>
  </si>
  <si>
    <t>茂名市茂南区双山六路88号大院1-11号210-220房</t>
  </si>
  <si>
    <t>茂名市双山四路9号大院</t>
  </si>
  <si>
    <t>茂名市幸福路85号</t>
  </si>
  <si>
    <t>茂名市厂前西路6号大院38号二层</t>
  </si>
  <si>
    <t>茂名市油城三路140号大院</t>
  </si>
  <si>
    <t>茂名市油城三路140号</t>
  </si>
  <si>
    <t>茂名市茂南开发区茂南大道西路南侧</t>
  </si>
  <si>
    <t>广东省茂名市文明中路163号证券大厦</t>
  </si>
  <si>
    <t>茂名市高凉南路168号大院5、6、7、8号第二层21号房</t>
  </si>
  <si>
    <t>茂名市迎宾路46号二层</t>
  </si>
  <si>
    <t>茂名市西粤南路78号二楼</t>
  </si>
  <si>
    <t>茂名市茂港区七迳镇尼乔村委会交椅岭工业园</t>
  </si>
  <si>
    <t>茂名高新技术产业开发区七迳镇尼乔管区</t>
  </si>
  <si>
    <t>茂名市光华南路158号首层01号商铺</t>
  </si>
  <si>
    <t>茂名市高凉南路168号大院6、7号5层14号商铺</t>
  </si>
  <si>
    <t>茂名市人民南路268号10-17层</t>
  </si>
  <si>
    <t>广东省茂名市站前五路111号1215、1216、1219房</t>
  </si>
  <si>
    <t>茂名市红旗北路一号</t>
  </si>
  <si>
    <t>茂名市油城四路18号广东新华粤石化股份有限公司办公楼810房</t>
  </si>
  <si>
    <t>茂名市高凉北路2号豪丰大厦201至205室</t>
  </si>
  <si>
    <t>茂名市厂前东路2号</t>
  </si>
  <si>
    <t>茂名市油城七路68号首层2号铺（东头）、二层全层</t>
  </si>
  <si>
    <t>茂名市双山四路12号</t>
  </si>
  <si>
    <t>茂名市高凉中路9号大院6号第3层2号房和9号大院10、11号第3层3号房</t>
  </si>
  <si>
    <t>茂名市油城八路11号大院8号楼</t>
  </si>
  <si>
    <t>茂名市油城三路（油公司炼油厂内）</t>
  </si>
  <si>
    <t>茂名市高凉北路28号2层</t>
  </si>
  <si>
    <t>茂名市高凉中路88号1-3、5-6层</t>
  </si>
  <si>
    <t>广东省茂名市光华南路151号中燃大厦1001房</t>
  </si>
  <si>
    <t>茂名市</t>
  </si>
  <si>
    <t>茂名市红旗北路150号</t>
  </si>
  <si>
    <t>茂名市文光中路68号1001-1002房</t>
  </si>
  <si>
    <t>茂名市官山西路西区四栋</t>
  </si>
  <si>
    <t>茂名市站前五路111号第六层</t>
  </si>
  <si>
    <t>茂名市西粤南路188号大院1号八层、九层</t>
  </si>
  <si>
    <t>茂名市迎宾四路233号</t>
  </si>
  <si>
    <t>广东省茂名市光华北路28号</t>
  </si>
  <si>
    <t>茂名市茂港区茂名石化港口港区2号综合办公大楼</t>
  </si>
  <si>
    <t>茂名市光华北路218号第四层</t>
  </si>
  <si>
    <t>广东省茂名市茂南区人民北路文东街222号大院A栋一楼2号铺</t>
  </si>
  <si>
    <t>广东省茂名市红旗中路１１２号一、二楼</t>
  </si>
  <si>
    <t>茂名市站前五路2号</t>
  </si>
  <si>
    <t>广东省茂名市站前五路１９号大院原电务段商业走廊２２－２６号</t>
  </si>
  <si>
    <t>茂名市油城八路11号6号702房</t>
  </si>
  <si>
    <t>茂名市站前五路111号1402、1403房</t>
  </si>
  <si>
    <t>茂名市人民南路210号</t>
  </si>
  <si>
    <t>茂名市茂南区西粤南路123号大院1号首层7、8号房及305、306房</t>
  </si>
  <si>
    <t>茂名市环市北路47号</t>
  </si>
  <si>
    <t>茂名市油城四路18号</t>
  </si>
  <si>
    <t>茂名市官渡路一号大院</t>
  </si>
  <si>
    <t>茂名市官渡路162号</t>
  </si>
  <si>
    <t>广东省茂名市油城六路38号雄基大厦5楼</t>
  </si>
  <si>
    <t>广东省茂名市茂南区厂前东路１９号</t>
  </si>
  <si>
    <t>茂名市健康南路东侧</t>
  </si>
  <si>
    <t>茂名市人民南路向阳街６０号</t>
  </si>
  <si>
    <t>茂名市迎宾路159号的一层以及十二至十五层、161号和163号的一、二层</t>
  </si>
  <si>
    <t>茂名市油城六路39号大院</t>
  </si>
  <si>
    <t>茂名市新福五路170号</t>
  </si>
  <si>
    <t>广东省茂名石化工业区管委办办公楼101室</t>
  </si>
  <si>
    <t>茂名市高凉中路9号大院4、5号第二层1号房</t>
  </si>
  <si>
    <t>茂名市人民南路36号</t>
  </si>
  <si>
    <t>广东省茂名市迎宾路159号金汇达大厦第3层</t>
  </si>
  <si>
    <t>茂名市光华北路28号</t>
  </si>
  <si>
    <t>茂名市官渡路１６２号</t>
  </si>
  <si>
    <t>茂名市迎宾东路72号</t>
  </si>
  <si>
    <t>茂名市油城八路11号大院</t>
  </si>
  <si>
    <t>茂名市站前五路111号911房（生产地址：茂名高新技术产业开发区长业南路13号）</t>
  </si>
  <si>
    <t>广东省茂名市站北路五路3号3-4层东头</t>
  </si>
  <si>
    <t>茂名市西粤南路188号东信时代广场1号楼16层</t>
  </si>
  <si>
    <t>茂名市厂前西路６号</t>
  </si>
  <si>
    <t>茂名市光华南路151号中燃大厦十楼、八楼南</t>
  </si>
  <si>
    <t>茂名市油城七路3号</t>
  </si>
  <si>
    <t>茂名市高凉中路9号大院亨利华府（6号二层2号房，10、11号二层3号房）</t>
  </si>
  <si>
    <t>茂名市站北五路2号大院</t>
  </si>
  <si>
    <t>茂名市光华南路文光二街8号</t>
  </si>
  <si>
    <t>茂名市双山四路9号大院1号楼</t>
  </si>
  <si>
    <t>茂名市茂南区西粤南路188号大院1号10、13、14层整层，11层4-9号、11-20号，15层1-10号</t>
  </si>
  <si>
    <t>茂名市油城四路90号</t>
  </si>
  <si>
    <t>茂名市环市西路９１号</t>
  </si>
  <si>
    <t>茂名市高凉中路22号</t>
  </si>
  <si>
    <t>茂名市文明中路163号</t>
  </si>
  <si>
    <t>茂名市双山四路9号大院8号楼</t>
  </si>
  <si>
    <t>茂名市油城八路13号大院1号第5层</t>
  </si>
  <si>
    <t>茂名市油城五路13号</t>
  </si>
  <si>
    <t>茂名市人民南路159号</t>
  </si>
  <si>
    <t>茂名市油城七路33号首层 、第五层</t>
  </si>
  <si>
    <t>茂名高新技术产业园河南片区B-03房</t>
  </si>
  <si>
    <t>茂名市油城四路18号广东新华粤石化股份有限公司办公大楼809房</t>
  </si>
  <si>
    <t>茂名市油城四路18号808室</t>
  </si>
  <si>
    <t>茂名市站前五路二号大院3号第3层</t>
  </si>
  <si>
    <t>茂名市光华南路67号三楼</t>
  </si>
  <si>
    <t>茂名市茂南开发试验区富民路1号首层</t>
  </si>
  <si>
    <t>茂名市文明中路163号证券大厦三楼</t>
  </si>
  <si>
    <t>茂名市红旗中路2号大院一楼</t>
  </si>
  <si>
    <t>茂名市站前五路二号大院4、5号102房</t>
  </si>
  <si>
    <t>茂名市光华北路16号大院4栋西梯首层</t>
  </si>
  <si>
    <t>茂名市茂南开发区天桥路378号大院3号201、204房及4、5号203、204房</t>
  </si>
  <si>
    <t>茂名市红旗北路90号</t>
  </si>
  <si>
    <t>茂名市红旗中路51号首层</t>
  </si>
  <si>
    <t>茂名市茂南区站前7路33号大院1号楼第20层第6、7、8、9、10、11号</t>
  </si>
  <si>
    <t>茂名市大塘路42号</t>
  </si>
  <si>
    <t>茂名市茂南开发区茂水路278号首层2号商铺</t>
  </si>
  <si>
    <t>茂名市站前五路19号大院</t>
  </si>
  <si>
    <t>广东省茂名市高凉北路69号首层102房</t>
  </si>
  <si>
    <t>茂名市油城七路33号第五层</t>
  </si>
  <si>
    <t>广东省茂名市茂南区文光中路68号（天一国际）1209、1210、1211、1212房</t>
  </si>
  <si>
    <t>茂名市红旗中路112号一、二楼</t>
  </si>
  <si>
    <t>茂名市朝阳路5号</t>
  </si>
  <si>
    <t>茂名市文明中路1号大院1号201、202房、2号201、202、302房、3号201、202、301房、1.2.3号首层10、11号房</t>
  </si>
  <si>
    <t>茂名市光华南路183号大院1、3号1901房2号</t>
  </si>
  <si>
    <t>茂名市油城六路38号大院4层420室</t>
  </si>
  <si>
    <t>茂名市光华南路151号中燃大厦802房</t>
  </si>
  <si>
    <t>茂名市高凉中路9号大院4、5号第3层1号房</t>
  </si>
  <si>
    <t>茂名市西粤南路188号大院1号第2层31号</t>
  </si>
  <si>
    <t>茂名市站前五路19号茂名综合楼</t>
  </si>
  <si>
    <t>茂名市站前五路19号三茂铁路公司出租屋1809号</t>
  </si>
  <si>
    <t>茂名市茂南大道28号三楼之十</t>
  </si>
  <si>
    <t>茂名市人民北路文东街222号大院A栋一楼2号铺</t>
  </si>
  <si>
    <t>北京市朝阳区</t>
  </si>
  <si>
    <t>海淀区</t>
  </si>
  <si>
    <t>茂名市新坡镇车田公塘村</t>
  </si>
  <si>
    <t>文明北路159号大院1、2号首层3号商铺</t>
  </si>
  <si>
    <t>茂名市茂南区光华北路28号永盛大厦二楼203室</t>
  </si>
  <si>
    <t>茂名市光华北路28号永盛大厦四楼</t>
  </si>
  <si>
    <t>茂南区</t>
  </si>
  <si>
    <t>广东省茂名市高新区七迳镇乙烯南路1号</t>
  </si>
  <si>
    <t>茂名市茂南区镇盛邮政局</t>
  </si>
  <si>
    <t>茂名市茂南开发区站南路199号大院</t>
  </si>
  <si>
    <t>茂名市茂南区公馆镇</t>
  </si>
  <si>
    <t>茂名市茂南区金塘镇人民二路16号</t>
  </si>
  <si>
    <t>茂名市高山镇高山路88号大院372号</t>
  </si>
  <si>
    <t>茂名市茂南区山阁镇邮政局</t>
  </si>
  <si>
    <t>茂名市光华北路16号大院综合楼一楼</t>
  </si>
  <si>
    <t>茂名市红旗中路2号</t>
  </si>
  <si>
    <t>茂名市茂南区鳌头邮政局</t>
  </si>
  <si>
    <t>茂名市光华北路261号东成花园首层3-6号商铺</t>
  </si>
  <si>
    <t>茂名市油城四路94号</t>
  </si>
  <si>
    <t>茂名市人民南路288号大院5-7号首层7-10号房</t>
  </si>
  <si>
    <t>茂名市双山五路33号大院1-9号商铺</t>
  </si>
  <si>
    <t>茂名市双山六路19号大院8、9号首层</t>
  </si>
  <si>
    <t>茂名市茂南区袂花镇新中路6号</t>
  </si>
  <si>
    <t>茂名市电白区羊角镇</t>
  </si>
  <si>
    <t>茂名市茂南区西粤南路123号大院1号305房</t>
  </si>
  <si>
    <t>茂名市双山四路9号大院临街走廊一层、二层</t>
  </si>
  <si>
    <t>茂名市油城八路17号204房2号商铺</t>
  </si>
  <si>
    <t>茂名市高凉中路22号保险大楼602</t>
  </si>
  <si>
    <t>茂名市茂南区健康南路30号大院5号首层10、11号和第2层4、5、6号房</t>
  </si>
  <si>
    <t>广东省茂名市茂南开发区天桥路378号19-23号商铺</t>
  </si>
  <si>
    <t>茂名市油城七路65号二楼</t>
  </si>
  <si>
    <t>茂名市迎宾路31号大院</t>
  </si>
  <si>
    <t>茂名市油城七路68号商住楼首层2号铺（东头）</t>
  </si>
  <si>
    <t>茂名市双山四路12号大院10号</t>
  </si>
  <si>
    <t>经营地联系电话</t>
  </si>
  <si>
    <t>2276838</t>
  </si>
  <si>
    <t>2995509</t>
  </si>
  <si>
    <t>2874602</t>
  </si>
  <si>
    <t>2242241</t>
  </si>
  <si>
    <t>2244017</t>
  </si>
  <si>
    <t>2246334</t>
  </si>
  <si>
    <t>2233731</t>
  </si>
  <si>
    <t>1392729083</t>
  </si>
  <si>
    <t>2917739</t>
  </si>
  <si>
    <t>2936628</t>
  </si>
  <si>
    <t>6666000</t>
  </si>
  <si>
    <t>0668-2865215</t>
  </si>
  <si>
    <t>13922033735</t>
  </si>
  <si>
    <t>13828680848</t>
  </si>
  <si>
    <t>2996203</t>
  </si>
  <si>
    <t>2874606</t>
  </si>
  <si>
    <t>13808840328</t>
  </si>
  <si>
    <t>13763399472</t>
  </si>
  <si>
    <t>2234319</t>
  </si>
  <si>
    <t>2233468</t>
  </si>
  <si>
    <t>2279158</t>
  </si>
  <si>
    <t>2247405</t>
  </si>
  <si>
    <t>2902912</t>
  </si>
  <si>
    <t>2817609</t>
  </si>
  <si>
    <t>2833108</t>
  </si>
  <si>
    <t>2993323</t>
  </si>
  <si>
    <t>2203292.13824895285</t>
  </si>
  <si>
    <t>3918628</t>
  </si>
  <si>
    <t>0668-2120630</t>
  </si>
  <si>
    <t>2735509</t>
  </si>
  <si>
    <t>6568516</t>
  </si>
  <si>
    <t>13592950866</t>
  </si>
  <si>
    <t>2887416</t>
  </si>
  <si>
    <t>2809103</t>
  </si>
  <si>
    <t>06682959338</t>
  </si>
  <si>
    <t>13592999923</t>
  </si>
  <si>
    <t>2237608</t>
  </si>
  <si>
    <t>2243584</t>
  </si>
  <si>
    <t>2551078</t>
  </si>
  <si>
    <t>18806682928</t>
  </si>
  <si>
    <t>0668-2172000</t>
  </si>
  <si>
    <t>2929758</t>
  </si>
  <si>
    <t>0668-2167777</t>
  </si>
  <si>
    <t>2896733</t>
  </si>
  <si>
    <t>2371999</t>
  </si>
  <si>
    <t>0668-2812078</t>
  </si>
  <si>
    <t>06683939026</t>
  </si>
  <si>
    <t>0668-2551078</t>
  </si>
  <si>
    <t>2232188</t>
  </si>
  <si>
    <t>2286942</t>
  </si>
  <si>
    <t>2277219，2242479</t>
  </si>
  <si>
    <t>2231828</t>
  </si>
  <si>
    <t>2970668</t>
  </si>
  <si>
    <t>0668-2261968</t>
  </si>
  <si>
    <t>13926704111</t>
  </si>
  <si>
    <t>2985127</t>
  </si>
  <si>
    <t>3395506</t>
  </si>
  <si>
    <t>2735297</t>
  </si>
  <si>
    <t>2870233</t>
  </si>
  <si>
    <t>13828676283</t>
  </si>
  <si>
    <t>2921899</t>
  </si>
  <si>
    <t>2881288</t>
  </si>
  <si>
    <t>2860698</t>
  </si>
  <si>
    <t>2232169</t>
  </si>
  <si>
    <t>62951转4263</t>
  </si>
  <si>
    <t>2286263</t>
  </si>
  <si>
    <t>2993636</t>
  </si>
  <si>
    <t>2706988</t>
  </si>
  <si>
    <t>2706798</t>
  </si>
  <si>
    <t>2835507</t>
  </si>
  <si>
    <t>2269017</t>
  </si>
  <si>
    <t>2831859</t>
  </si>
  <si>
    <t>2282417</t>
  </si>
  <si>
    <t>2311286</t>
  </si>
  <si>
    <t>2828588</t>
  </si>
  <si>
    <t>2968559</t>
  </si>
  <si>
    <t>2266047</t>
  </si>
  <si>
    <t>3399666</t>
  </si>
  <si>
    <t>13709643718</t>
  </si>
  <si>
    <t>2706131</t>
  </si>
  <si>
    <t>2828623</t>
  </si>
  <si>
    <t>2983126</t>
  </si>
  <si>
    <t>2287955</t>
  </si>
  <si>
    <t>2288585</t>
  </si>
  <si>
    <t>2296218</t>
  </si>
  <si>
    <t>2216968</t>
  </si>
  <si>
    <t>13709629909</t>
  </si>
  <si>
    <t>2828651</t>
  </si>
  <si>
    <t>2826718</t>
  </si>
  <si>
    <t>2831858</t>
  </si>
  <si>
    <t>06682936633</t>
  </si>
  <si>
    <t>0668-2800602</t>
  </si>
  <si>
    <t>13927562222</t>
  </si>
  <si>
    <t>15019362180</t>
  </si>
  <si>
    <t>13592995108</t>
  </si>
  <si>
    <t>13360293136</t>
  </si>
  <si>
    <t>13828670637</t>
  </si>
  <si>
    <t>13727833178</t>
  </si>
  <si>
    <t>13927556308</t>
  </si>
  <si>
    <t>2278391</t>
  </si>
  <si>
    <t>13600393182</t>
  </si>
  <si>
    <t>13928743018</t>
  </si>
  <si>
    <t>18811827888</t>
  </si>
  <si>
    <t>18929788765</t>
  </si>
  <si>
    <t>13929701595</t>
  </si>
  <si>
    <t>15289980852</t>
  </si>
  <si>
    <t>18811828281</t>
  </si>
  <si>
    <t>13501506919</t>
  </si>
  <si>
    <t>13535922770</t>
  </si>
  <si>
    <t>2821139</t>
  </si>
  <si>
    <t>13580028671</t>
  </si>
  <si>
    <t>59969302</t>
  </si>
  <si>
    <t>010-62846497</t>
  </si>
  <si>
    <t>2233721</t>
  </si>
  <si>
    <t>2233720</t>
  </si>
  <si>
    <t>13828690558</t>
  </si>
  <si>
    <t>0668-2232169</t>
  </si>
  <si>
    <t>2869329</t>
  </si>
  <si>
    <t>13580028628</t>
  </si>
  <si>
    <t>2732679</t>
  </si>
  <si>
    <t>2327779</t>
  </si>
  <si>
    <t>13727809332</t>
  </si>
  <si>
    <t>2521227</t>
  </si>
  <si>
    <t>13929776029</t>
  </si>
  <si>
    <t>2292777</t>
  </si>
  <si>
    <t>2264828</t>
  </si>
  <si>
    <t>13535920883</t>
  </si>
  <si>
    <t>2983900</t>
  </si>
  <si>
    <t>2905269</t>
  </si>
  <si>
    <t>2880404</t>
  </si>
  <si>
    <t>2932258</t>
  </si>
  <si>
    <t>2826401</t>
  </si>
  <si>
    <t>2761616</t>
  </si>
  <si>
    <t>2670399</t>
  </si>
  <si>
    <t>0668-3939309</t>
  </si>
  <si>
    <t>13828699801</t>
  </si>
  <si>
    <t>13709626616</t>
  </si>
  <si>
    <t>13380807777</t>
  </si>
  <si>
    <t>2739118</t>
  </si>
  <si>
    <t>13432931858</t>
  </si>
  <si>
    <t>0668-2831963</t>
  </si>
  <si>
    <t>公告日期：2020年1月2日</t>
    <phoneticPr fontId="6" type="noConversion"/>
  </si>
  <si>
    <t>茂税一分局 税告〔  2020 〕 1  号</t>
    <phoneticPr fontId="6" type="noConversion"/>
  </si>
  <si>
    <t>茂名市房屋租赁管理所</t>
  </si>
  <si>
    <t>曾志明</t>
  </si>
  <si>
    <t>茂名市                光华南路               18号大院</t>
  </si>
  <si>
    <t>茂名市                 光华南路               18号大院</t>
  </si>
  <si>
    <t>茂南区行政区域其他个人出租不动产</t>
  </si>
  <si>
    <t>2020年     1月1日</t>
  </si>
  <si>
    <t>2020年          12月31日</t>
  </si>
  <si>
    <t>增值税        城市维护建设税 教育费附加     地方教育附加  房产税        印花税        城镇土地使用税  个人所得税</t>
  </si>
  <si>
    <t>按照与税法规定的计税依据及税率执行</t>
  </si>
  <si>
    <t>茂税一分局 税委 〔2020〕 2 号</t>
    <phoneticPr fontId="6" type="noConversion"/>
  </si>
  <si>
    <t>茂税      一分局                税委                     〔2020〕   1号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</si>
</sst>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b/>
      <sz val="14"/>
      <color rgb="FF000000"/>
      <name val="华文中宋"/>
      <charset val="134"/>
    </font>
    <font>
      <sz val="10.5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0" fillId="0" borderId="0" xfId="0" applyBorder="1" applyAlignment="1">
      <alignment horizontal="center" vertical="center" wrapText="1"/>
    </xf>
    <xf numFmtId="31" fontId="8" fillId="0" borderId="1" xfId="0" quotePrefix="1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1" fontId="0" fillId="2" borderId="0" xfId="0" applyNumberFormat="1" applyFill="1" applyAlignment="1">
      <alignment vertical="center"/>
    </xf>
    <xf numFmtId="31" fontId="3" fillId="2" borderId="0" xfId="0" applyNumberFormat="1" applyFont="1" applyFill="1" applyAlignment="1">
      <alignment vertical="center"/>
    </xf>
    <xf numFmtId="0" fontId="0" fillId="2" borderId="0" xfId="0" applyFill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1" fontId="8" fillId="0" borderId="10" xfId="0" quotePrefix="1" applyNumberFormat="1" applyFont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1" fontId="2" fillId="2" borderId="0" xfId="0" applyNumberFormat="1" applyFont="1" applyFill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activeCell="E50" sqref="E50"/>
    </sheetView>
  </sheetViews>
  <sheetFormatPr defaultColWidth="9" defaultRowHeight="13.5"/>
  <cols>
    <col min="1" max="1" width="4.125" customWidth="1"/>
    <col min="2" max="2" width="8.875" customWidth="1"/>
    <col min="3" max="3" width="8.125" customWidth="1"/>
    <col min="4" max="4" width="8.5" customWidth="1"/>
    <col min="5" max="5" width="7" customWidth="1"/>
    <col min="6" max="6" width="8" customWidth="1"/>
    <col min="7" max="7" width="8.25" customWidth="1"/>
    <col min="8" max="9" width="8.375" customWidth="1"/>
    <col min="10" max="10" width="7.75" customWidth="1"/>
    <col min="11" max="11" width="7" customWidth="1"/>
    <col min="12" max="12" width="8.875" customWidth="1"/>
    <col min="13" max="13" width="15.625" customWidth="1"/>
    <col min="14" max="14" width="19.875" customWidth="1"/>
  </cols>
  <sheetData>
    <row r="1" spans="1:14" ht="36" customHeight="1">
      <c r="C1" s="2"/>
      <c r="D1" s="38" t="s">
        <v>18</v>
      </c>
      <c r="E1" s="38"/>
      <c r="F1" s="38"/>
      <c r="G1" s="38"/>
      <c r="H1" s="38"/>
      <c r="I1" s="38"/>
      <c r="J1" s="38"/>
      <c r="K1" s="38"/>
      <c r="L1" s="38"/>
      <c r="M1" s="38"/>
    </row>
    <row r="2" spans="1:14" ht="33.950000000000003" customHeight="1">
      <c r="C2" s="3"/>
      <c r="D2" s="39" t="s">
        <v>650</v>
      </c>
      <c r="E2" s="39"/>
      <c r="F2" s="39"/>
      <c r="G2" s="39"/>
      <c r="H2" s="39"/>
      <c r="I2" s="39"/>
      <c r="J2" s="39"/>
      <c r="K2" s="39"/>
      <c r="L2" s="39"/>
      <c r="M2" s="39"/>
    </row>
    <row r="3" spans="1:14" ht="93" customHeight="1">
      <c r="A3" s="1"/>
      <c r="B3" s="1"/>
      <c r="C3" s="4"/>
      <c r="D3" s="40" t="s">
        <v>23</v>
      </c>
      <c r="E3" s="41"/>
      <c r="F3" s="41"/>
      <c r="G3" s="41"/>
      <c r="H3" s="41"/>
      <c r="I3" s="41"/>
      <c r="J3" s="41"/>
      <c r="K3" s="41"/>
      <c r="L3" s="41"/>
      <c r="M3" s="41"/>
      <c r="N3" s="1"/>
    </row>
    <row r="4" spans="1:14" ht="35.1" customHeight="1">
      <c r="A4" s="1"/>
      <c r="B4" s="1"/>
      <c r="C4" s="41" t="s">
        <v>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1"/>
    </row>
    <row r="5" spans="1:14" s="23" customFormat="1" ht="30" customHeight="1">
      <c r="A5" s="21"/>
      <c r="B5" s="21"/>
      <c r="C5" s="22"/>
      <c r="D5" s="42">
        <v>43832</v>
      </c>
      <c r="E5" s="42"/>
      <c r="F5" s="42"/>
      <c r="G5" s="42"/>
      <c r="H5" s="42"/>
      <c r="I5" s="42"/>
      <c r="J5" s="42"/>
      <c r="K5" s="42"/>
      <c r="L5" s="42"/>
      <c r="M5" s="42"/>
      <c r="N5" s="21"/>
    </row>
    <row r="6" spans="1:14" ht="30" customHeight="1">
      <c r="A6" s="5"/>
      <c r="B6" s="5"/>
      <c r="C6" s="5"/>
      <c r="D6" s="29" t="s">
        <v>19</v>
      </c>
      <c r="E6" s="29"/>
      <c r="F6" s="29"/>
      <c r="G6" s="29"/>
      <c r="H6" s="29"/>
      <c r="I6" s="29"/>
      <c r="J6" s="29"/>
      <c r="K6" s="29"/>
      <c r="L6" s="29"/>
      <c r="M6" s="29"/>
      <c r="N6" s="5"/>
    </row>
    <row r="7" spans="1:14" ht="33" customHeight="1">
      <c r="A7" s="37" t="s">
        <v>1</v>
      </c>
      <c r="B7" s="30" t="s">
        <v>2</v>
      </c>
      <c r="C7" s="30" t="s">
        <v>3</v>
      </c>
      <c r="D7" s="30" t="s">
        <v>4</v>
      </c>
      <c r="E7" s="30" t="s">
        <v>5</v>
      </c>
      <c r="F7" s="30"/>
      <c r="G7" s="30"/>
      <c r="H7" s="30" t="s">
        <v>6</v>
      </c>
      <c r="I7" s="30"/>
      <c r="J7" s="30" t="s">
        <v>7</v>
      </c>
      <c r="K7" s="30" t="s">
        <v>8</v>
      </c>
      <c r="L7" s="30" t="s">
        <v>9</v>
      </c>
      <c r="M7" s="30" t="s">
        <v>10</v>
      </c>
      <c r="N7" s="30" t="s">
        <v>11</v>
      </c>
    </row>
    <row r="8" spans="1:14" ht="27">
      <c r="A8" s="37"/>
      <c r="B8" s="30"/>
      <c r="C8" s="30"/>
      <c r="D8" s="30"/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30"/>
      <c r="K8" s="30"/>
      <c r="L8" s="30"/>
      <c r="M8" s="30"/>
      <c r="N8" s="30"/>
    </row>
    <row r="9" spans="1:14" ht="81" customHeight="1">
      <c r="A9" s="20">
        <v>1</v>
      </c>
      <c r="B9" s="20" t="s">
        <v>661</v>
      </c>
      <c r="C9" s="20" t="s">
        <v>651</v>
      </c>
      <c r="D9" s="20">
        <v>2809816</v>
      </c>
      <c r="E9" s="20" t="s">
        <v>652</v>
      </c>
      <c r="F9" s="20" t="s">
        <v>653</v>
      </c>
      <c r="G9" s="20">
        <v>2809816</v>
      </c>
      <c r="H9" s="20" t="s">
        <v>653</v>
      </c>
      <c r="I9" s="20" t="s">
        <v>654</v>
      </c>
      <c r="J9" s="9" t="s">
        <v>655</v>
      </c>
      <c r="K9" s="12" t="s">
        <v>656</v>
      </c>
      <c r="L9" s="13" t="s">
        <v>657</v>
      </c>
      <c r="M9" s="9" t="s">
        <v>658</v>
      </c>
      <c r="N9" s="9" t="s">
        <v>659</v>
      </c>
    </row>
    <row r="10" spans="1:14" s="1" customFormat="1" ht="113.1" customHeight="1">
      <c r="A10" s="19">
        <v>2</v>
      </c>
      <c r="B10" s="20" t="s">
        <v>660</v>
      </c>
      <c r="C10" s="19" t="str">
        <f>VLOOKUP(B10,Sheet2!$A$1:$B$28,2,0)</f>
        <v>中国人民人寿保险股份有限公司茂名市分公司</v>
      </c>
      <c r="D10" s="19" t="str">
        <f>VLOOKUP(C10,Sheet3!A:D,4,0)</f>
        <v>0668-2120630</v>
      </c>
      <c r="E10" s="6" t="str">
        <f>VLOOKUP(C10,Sheet3!A:D,2,0)</f>
        <v>柯宇云</v>
      </c>
      <c r="F10" s="6" t="str">
        <f>VLOOKUP(C10,Sheet3!A:D,3,0)</f>
        <v>茂名市高凉中路88号1-3、5-6层</v>
      </c>
      <c r="G10" s="6" t="str">
        <f t="shared" ref="G10:G34" si="0">D10</f>
        <v>0668-2120630</v>
      </c>
      <c r="H10" s="6" t="str">
        <f t="shared" ref="H10:H34" si="1">F10</f>
        <v>茂名市高凉中路88号1-3、5-6层</v>
      </c>
      <c r="I10" s="6" t="str">
        <f t="shared" ref="I10:I34" si="2">H10</f>
        <v>茂名市高凉中路88号1-3、5-6层</v>
      </c>
      <c r="J10" s="9" t="s">
        <v>20</v>
      </c>
      <c r="K10" s="12" t="s">
        <v>51</v>
      </c>
      <c r="L10" s="13" t="s">
        <v>52</v>
      </c>
      <c r="M10" s="9" t="s">
        <v>21</v>
      </c>
      <c r="N10" s="9" t="s">
        <v>22</v>
      </c>
    </row>
    <row r="11" spans="1:14" s="1" customFormat="1" ht="113.1" customHeight="1">
      <c r="A11" s="20">
        <v>3</v>
      </c>
      <c r="B11" s="19" t="s">
        <v>25</v>
      </c>
      <c r="C11" s="19" t="str">
        <f>VLOOKUP(B11,Sheet2!$A$1:$B$28,2,0)</f>
        <v>信泰人寿保险股份有限公司茂名中心支公司</v>
      </c>
      <c r="D11" s="19" t="str">
        <f>VLOOKUP(C11,Sheet3!A:D,4,0)</f>
        <v>2279158</v>
      </c>
      <c r="E11" s="6" t="str">
        <f>VLOOKUP(C11,Sheet3!A:D,2,0)</f>
        <v>杨月逢</v>
      </c>
      <c r="F11" s="6" t="str">
        <f>VLOOKUP(C11,Sheet3!A:D,3,0)</f>
        <v>茂名市高凉北路2号豪丰大厦201至205室</v>
      </c>
      <c r="G11" s="6" t="str">
        <f t="shared" si="0"/>
        <v>2279158</v>
      </c>
      <c r="H11" s="6" t="str">
        <f t="shared" si="1"/>
        <v>茂名市高凉北路2号豪丰大厦201至205室</v>
      </c>
      <c r="I11" s="6" t="str">
        <f t="shared" si="2"/>
        <v>茂名市高凉北路2号豪丰大厦201至205室</v>
      </c>
      <c r="J11" s="9" t="s">
        <v>20</v>
      </c>
      <c r="K11" s="12" t="s">
        <v>51</v>
      </c>
      <c r="L11" s="13" t="s">
        <v>52</v>
      </c>
      <c r="M11" s="9" t="s">
        <v>21</v>
      </c>
      <c r="N11" s="9" t="s">
        <v>22</v>
      </c>
    </row>
    <row r="12" spans="1:14" s="1" customFormat="1" ht="113.1" customHeight="1">
      <c r="A12" s="20">
        <v>4</v>
      </c>
      <c r="B12" s="11" t="s">
        <v>26</v>
      </c>
      <c r="C12" s="24" t="str">
        <f>VLOOKUP(B12,Sheet2!$A$1:$B$28,2,0)</f>
        <v>中国人寿保险股份有限公司茂名分公司</v>
      </c>
      <c r="D12" s="24" t="str">
        <f>VLOOKUP(C12,Sheet3!A:D,4,0)</f>
        <v>2870233</v>
      </c>
      <c r="E12" s="6" t="str">
        <f>VLOOKUP(C12,Sheet3!A:D,2,0)</f>
        <v>曾胜霖</v>
      </c>
      <c r="F12" s="6" t="str">
        <f>VLOOKUP(C12,Sheet3!A:D,3,0)</f>
        <v>茂名市新福五路170号</v>
      </c>
      <c r="G12" s="6" t="str">
        <f t="shared" si="0"/>
        <v>2870233</v>
      </c>
      <c r="H12" s="6" t="str">
        <f t="shared" si="1"/>
        <v>茂名市新福五路170号</v>
      </c>
      <c r="I12" s="6" t="str">
        <f t="shared" si="2"/>
        <v>茂名市新福五路170号</v>
      </c>
      <c r="J12" s="9" t="s">
        <v>20</v>
      </c>
      <c r="K12" s="12" t="s">
        <v>51</v>
      </c>
      <c r="L12" s="13" t="s">
        <v>52</v>
      </c>
      <c r="M12" s="9" t="s">
        <v>21</v>
      </c>
      <c r="N12" s="9" t="s">
        <v>22</v>
      </c>
    </row>
    <row r="13" spans="1:14" s="1" customFormat="1" ht="113.1" customHeight="1">
      <c r="A13" s="20">
        <v>5</v>
      </c>
      <c r="B13" s="11" t="s">
        <v>27</v>
      </c>
      <c r="C13" s="6" t="str">
        <f>VLOOKUP(B13,Sheet2!$A$1:$B$28,2,0)</f>
        <v>中国太平洋人寿保险股份有限公司茂名中心支公司</v>
      </c>
      <c r="D13" s="6" t="str">
        <f>VLOOKUP(C13,Sheet3!A:D,4,0)</f>
        <v>2809103</v>
      </c>
      <c r="E13" s="6" t="str">
        <f>VLOOKUP(C13,Sheet3!A:D,2,0)</f>
        <v>徐文平</v>
      </c>
      <c r="F13" s="6" t="str">
        <f>VLOOKUP(C13,Sheet3!A:D,3,0)</f>
        <v>茂名市站前五路111号第六层</v>
      </c>
      <c r="G13" s="6" t="str">
        <f t="shared" si="0"/>
        <v>2809103</v>
      </c>
      <c r="H13" s="6" t="str">
        <f t="shared" si="1"/>
        <v>茂名市站前五路111号第六层</v>
      </c>
      <c r="I13" s="6" t="str">
        <f t="shared" si="2"/>
        <v>茂名市站前五路111号第六层</v>
      </c>
      <c r="J13" s="9" t="s">
        <v>20</v>
      </c>
      <c r="K13" s="12" t="s">
        <v>51</v>
      </c>
      <c r="L13" s="13" t="s">
        <v>52</v>
      </c>
      <c r="M13" s="9" t="s">
        <v>21</v>
      </c>
      <c r="N13" s="9" t="s">
        <v>22</v>
      </c>
    </row>
    <row r="14" spans="1:14" s="1" customFormat="1" ht="113.1" customHeight="1">
      <c r="A14" s="20">
        <v>6</v>
      </c>
      <c r="B14" s="11" t="s">
        <v>28</v>
      </c>
      <c r="C14" s="6" t="str">
        <f>VLOOKUP(B14,Sheet2!$A$1:$B$28,2,0)</f>
        <v>信达证券股份有限公司茂名迎宾路证券营业部</v>
      </c>
      <c r="D14" s="6" t="str">
        <f>VLOOKUP(C14,Sheet3!A:D,4,0)</f>
        <v>0668-2865215</v>
      </c>
      <c r="E14" s="6" t="str">
        <f>VLOOKUP(C14,Sheet3!A:D,2,0)</f>
        <v>李雪霞</v>
      </c>
      <c r="F14" s="6" t="str">
        <f>VLOOKUP(C14,Sheet3!A:D,3,0)</f>
        <v>茂名市迎宾路46号二层</v>
      </c>
      <c r="G14" s="6" t="str">
        <f t="shared" si="0"/>
        <v>0668-2865215</v>
      </c>
      <c r="H14" s="6" t="str">
        <f t="shared" si="1"/>
        <v>茂名市迎宾路46号二层</v>
      </c>
      <c r="I14" s="6" t="str">
        <f t="shared" si="2"/>
        <v>茂名市迎宾路46号二层</v>
      </c>
      <c r="J14" s="9" t="s">
        <v>20</v>
      </c>
      <c r="K14" s="12" t="s">
        <v>51</v>
      </c>
      <c r="L14" s="13" t="s">
        <v>52</v>
      </c>
      <c r="M14" s="9" t="s">
        <v>21</v>
      </c>
      <c r="N14" s="9" t="s">
        <v>22</v>
      </c>
    </row>
    <row r="15" spans="1:14" s="1" customFormat="1" ht="113.1" customHeight="1">
      <c r="A15" s="20">
        <v>7</v>
      </c>
      <c r="B15" s="11" t="s">
        <v>29</v>
      </c>
      <c r="C15" s="6" t="str">
        <f>VLOOKUP(B15,Sheet2!$A$1:$B$28,2,0)</f>
        <v>富德财产保险股份有限公司茂名中心支公司</v>
      </c>
      <c r="D15" s="6" t="str">
        <f>VLOOKUP(C15,Sheet3!A:D,4,0)</f>
        <v>13360293136</v>
      </c>
      <c r="E15" s="6" t="str">
        <f>VLOOKUP(C15,Sheet3!A:D,2,0)</f>
        <v>蔡建海</v>
      </c>
      <c r="F15" s="6" t="str">
        <f>VLOOKUP(C15,Sheet3!A:D,3,0)</f>
        <v>茂名市茂南区站前7路33号大院1号楼第20层第6、7、8、9、10、11号</v>
      </c>
      <c r="G15" s="6" t="str">
        <f t="shared" si="0"/>
        <v>13360293136</v>
      </c>
      <c r="H15" s="6" t="str">
        <f t="shared" si="1"/>
        <v>茂名市茂南区站前7路33号大院1号楼第20层第6、7、8、9、10、11号</v>
      </c>
      <c r="I15" s="6" t="str">
        <f t="shared" si="2"/>
        <v>茂名市茂南区站前7路33号大院1号楼第20层第6、7、8、9、10、11号</v>
      </c>
      <c r="J15" s="9" t="s">
        <v>20</v>
      </c>
      <c r="K15" s="12" t="s">
        <v>51</v>
      </c>
      <c r="L15" s="13" t="s">
        <v>52</v>
      </c>
      <c r="M15" s="9" t="s">
        <v>21</v>
      </c>
      <c r="N15" s="9" t="s">
        <v>22</v>
      </c>
    </row>
    <row r="16" spans="1:14" s="1" customFormat="1" ht="113.1" customHeight="1">
      <c r="A16" s="20">
        <v>8</v>
      </c>
      <c r="B16" s="11" t="s">
        <v>30</v>
      </c>
      <c r="C16" s="6" t="str">
        <f>VLOOKUP(B16,Sheet2!$A$1:$B$28,2,0)</f>
        <v>安信证券股份有限公司茂名分公司</v>
      </c>
      <c r="D16" s="6" t="str">
        <f>VLOOKUP(C16,Sheet3!A:D,4,0)</f>
        <v>06682936633</v>
      </c>
      <c r="E16" s="6" t="str">
        <f>VLOOKUP(C16,Sheet3!A:D,2,0)</f>
        <v>黄一恒</v>
      </c>
      <c r="F16" s="6" t="str">
        <f>VLOOKUP(C16,Sheet3!A:D,3,0)</f>
        <v>茂名市文明中路163号证券大厦三楼</v>
      </c>
      <c r="G16" s="6" t="str">
        <f t="shared" si="0"/>
        <v>06682936633</v>
      </c>
      <c r="H16" s="6" t="str">
        <f t="shared" si="1"/>
        <v>茂名市文明中路163号证券大厦三楼</v>
      </c>
      <c r="I16" s="6" t="str">
        <f t="shared" si="2"/>
        <v>茂名市文明中路163号证券大厦三楼</v>
      </c>
      <c r="J16" s="9" t="s">
        <v>20</v>
      </c>
      <c r="K16" s="12" t="s">
        <v>51</v>
      </c>
      <c r="L16" s="13" t="s">
        <v>52</v>
      </c>
      <c r="M16" s="9" t="s">
        <v>21</v>
      </c>
      <c r="N16" s="9" t="s">
        <v>22</v>
      </c>
    </row>
    <row r="17" spans="1:14" s="1" customFormat="1" ht="113.1" customHeight="1">
      <c r="A17" s="20">
        <v>9</v>
      </c>
      <c r="B17" s="11" t="s">
        <v>31</v>
      </c>
      <c r="C17" s="6" t="str">
        <f>VLOOKUP(B17,Sheet2!$A$1:$B$28,2,0)</f>
        <v>太平人寿保险有限公司茂名中心支公司</v>
      </c>
      <c r="D17" s="6" t="str">
        <f>VLOOKUP(C17,Sheet3!A:D,4,0)</f>
        <v>06682959338</v>
      </c>
      <c r="E17" s="6" t="str">
        <f>VLOOKUP(C17,Sheet3!A:D,2,0)</f>
        <v>石勇</v>
      </c>
      <c r="F17" s="6" t="str">
        <f>VLOOKUP(C17,Sheet3!A:D,3,0)</f>
        <v>茂名市西粤南路188号大院1号八层、九层</v>
      </c>
      <c r="G17" s="6" t="str">
        <f t="shared" si="0"/>
        <v>06682959338</v>
      </c>
      <c r="H17" s="6" t="str">
        <f t="shared" si="1"/>
        <v>茂名市西粤南路188号大院1号八层、九层</v>
      </c>
      <c r="I17" s="6" t="str">
        <f t="shared" si="2"/>
        <v>茂名市西粤南路188号大院1号八层、九层</v>
      </c>
      <c r="J17" s="9" t="s">
        <v>20</v>
      </c>
      <c r="K17" s="12" t="s">
        <v>51</v>
      </c>
      <c r="L17" s="13" t="s">
        <v>52</v>
      </c>
      <c r="M17" s="9" t="s">
        <v>21</v>
      </c>
      <c r="N17" s="9" t="s">
        <v>22</v>
      </c>
    </row>
    <row r="18" spans="1:14" s="1" customFormat="1" ht="113.1" customHeight="1">
      <c r="A18" s="20">
        <v>10</v>
      </c>
      <c r="B18" s="11" t="s">
        <v>32</v>
      </c>
      <c r="C18" s="6" t="str">
        <f>VLOOKUP(B18,Sheet2!$A$1:$B$28,2,0)</f>
        <v>泰康人寿保险有限责任公司广东茂名中心支公司</v>
      </c>
      <c r="D18" s="6" t="str">
        <f>VLOOKUP(C18,Sheet3!A:D,4,0)</f>
        <v>2860698</v>
      </c>
      <c r="E18" s="6" t="str">
        <f>VLOOKUP(C18,Sheet3!A:D,2,0)</f>
        <v>何健华</v>
      </c>
      <c r="F18" s="6" t="str">
        <f>VLOOKUP(C18,Sheet3!A:D,3,0)</f>
        <v>广东省茂名市迎宾路159号金汇达大厦第3层</v>
      </c>
      <c r="G18" s="6" t="str">
        <f t="shared" si="0"/>
        <v>2860698</v>
      </c>
      <c r="H18" s="6" t="str">
        <f t="shared" si="1"/>
        <v>广东省茂名市迎宾路159号金汇达大厦第3层</v>
      </c>
      <c r="I18" s="6" t="str">
        <f t="shared" si="2"/>
        <v>广东省茂名市迎宾路159号金汇达大厦第3层</v>
      </c>
      <c r="J18" s="9" t="s">
        <v>20</v>
      </c>
      <c r="K18" s="12" t="s">
        <v>51</v>
      </c>
      <c r="L18" s="13" t="s">
        <v>52</v>
      </c>
      <c r="M18" s="9" t="s">
        <v>21</v>
      </c>
      <c r="N18" s="9" t="s">
        <v>22</v>
      </c>
    </row>
    <row r="19" spans="1:14" s="1" customFormat="1" ht="113.1" customHeight="1">
      <c r="A19" s="20">
        <v>11</v>
      </c>
      <c r="B19" s="11" t="s">
        <v>33</v>
      </c>
      <c r="C19" s="6" t="str">
        <f>VLOOKUP(B19,Sheet2!$A$1:$B$28,2,0)</f>
        <v>广发证券股份有限公司茂名高凉中路证券营业部</v>
      </c>
      <c r="D19" s="6" t="str">
        <f>VLOOKUP(C19,Sheet3!A:D,4,0)</f>
        <v>2311286</v>
      </c>
      <c r="E19" s="6" t="str">
        <f>VLOOKUP(C19,Sheet3!A:D,2,0)</f>
        <v>田小兰</v>
      </c>
      <c r="F19" s="6" t="str">
        <f>VLOOKUP(C19,Sheet3!A:D,3,0)</f>
        <v>茂名市高凉中路9号大院亨利华府（6号二层2号房，10、11号二层3号房）</v>
      </c>
      <c r="G19" s="6" t="str">
        <f t="shared" si="0"/>
        <v>2311286</v>
      </c>
      <c r="H19" s="6" t="str">
        <f t="shared" si="1"/>
        <v>茂名市高凉中路9号大院亨利华府（6号二层2号房，10、11号二层3号房）</v>
      </c>
      <c r="I19" s="6" t="str">
        <f t="shared" si="2"/>
        <v>茂名市高凉中路9号大院亨利华府（6号二层2号房，10、11号二层3号房）</v>
      </c>
      <c r="J19" s="9" t="s">
        <v>20</v>
      </c>
      <c r="K19" s="12" t="s">
        <v>51</v>
      </c>
      <c r="L19" s="13" t="s">
        <v>52</v>
      </c>
      <c r="M19" s="9" t="s">
        <v>21</v>
      </c>
      <c r="N19" s="9" t="s">
        <v>22</v>
      </c>
    </row>
    <row r="20" spans="1:14" s="1" customFormat="1" ht="113.1" customHeight="1">
      <c r="A20" s="20">
        <v>12</v>
      </c>
      <c r="B20" s="11" t="s">
        <v>34</v>
      </c>
      <c r="C20" s="6" t="str">
        <f>VLOOKUP(B20,Sheet2!$A$1:$B$28,2,0)</f>
        <v>中国平安人寿保险股份有限公司茂名中心支公司</v>
      </c>
      <c r="D20" s="6" t="str">
        <f>VLOOKUP(C20,Sheet3!A:D,4,0)</f>
        <v>2874602</v>
      </c>
      <c r="E20" s="6" t="str">
        <f>VLOOKUP(C20,Sheet3!A:D,2,0)</f>
        <v>郭奕广</v>
      </c>
      <c r="F20" s="6" t="str">
        <f>VLOOKUP(C20,Sheet3!A:D,3,0)</f>
        <v>茂名市茂南区西粤南路188号大院1号10、13、14层整层，11层4-9号、11-20号，15层1-10号</v>
      </c>
      <c r="G20" s="6" t="str">
        <f t="shared" si="0"/>
        <v>2874602</v>
      </c>
      <c r="H20" s="6" t="str">
        <f t="shared" si="1"/>
        <v>茂名市茂南区西粤南路188号大院1号10、13、14层整层，11层4-9号、11-20号，15层1-10号</v>
      </c>
      <c r="I20" s="6" t="str">
        <f t="shared" si="2"/>
        <v>茂名市茂南区西粤南路188号大院1号10、13、14层整层，11层4-9号、11-20号，15层1-10号</v>
      </c>
      <c r="J20" s="9" t="s">
        <v>20</v>
      </c>
      <c r="K20" s="12" t="s">
        <v>51</v>
      </c>
      <c r="L20" s="13" t="s">
        <v>52</v>
      </c>
      <c r="M20" s="9" t="s">
        <v>21</v>
      </c>
      <c r="N20" s="9" t="s">
        <v>22</v>
      </c>
    </row>
    <row r="21" spans="1:14" s="1" customFormat="1" ht="113.1" customHeight="1">
      <c r="A21" s="20">
        <v>13</v>
      </c>
      <c r="B21" s="11" t="s">
        <v>35</v>
      </c>
      <c r="C21" s="6" t="str">
        <f>VLOOKUP(B21,Sheet2!$A$1:$B$28,2,0)</f>
        <v>华泰人寿保险股份有限公司广东分公司茂名中心支公司</v>
      </c>
      <c r="D21" s="6" t="str">
        <f>VLOOKUP(C21,Sheet3!A:D,4,0)</f>
        <v>13535922770</v>
      </c>
      <c r="E21" s="6" t="str">
        <f>VLOOKUP(C21,Sheet3!A:D,2,0)</f>
        <v>车轰</v>
      </c>
      <c r="F21" s="6" t="str">
        <f>VLOOKUP(C21,Sheet3!A:D,3,0)</f>
        <v>茂名市高凉中路9号大院4、5号第3层1号房</v>
      </c>
      <c r="G21" s="6" t="str">
        <f t="shared" si="0"/>
        <v>13535922770</v>
      </c>
      <c r="H21" s="6" t="str">
        <f t="shared" si="1"/>
        <v>茂名市高凉中路9号大院4、5号第3层1号房</v>
      </c>
      <c r="I21" s="6" t="str">
        <f t="shared" si="2"/>
        <v>茂名市高凉中路9号大院4、5号第3层1号房</v>
      </c>
      <c r="J21" s="9" t="s">
        <v>20</v>
      </c>
      <c r="K21" s="12" t="s">
        <v>51</v>
      </c>
      <c r="L21" s="13" t="s">
        <v>52</v>
      </c>
      <c r="M21" s="9" t="s">
        <v>21</v>
      </c>
      <c r="N21" s="9" t="s">
        <v>22</v>
      </c>
    </row>
    <row r="22" spans="1:14" s="1" customFormat="1" ht="113.1" customHeight="1">
      <c r="A22" s="20">
        <v>14</v>
      </c>
      <c r="B22" s="11" t="s">
        <v>36</v>
      </c>
      <c r="C22" s="6" t="str">
        <f>VLOOKUP(B22,Sheet2!$A$1:$B$28,2,0)</f>
        <v>天安财产保险股份有限公司茂名中心支公司</v>
      </c>
      <c r="D22" s="6" t="str">
        <f>VLOOKUP(C22,Sheet3!A:D,4,0)</f>
        <v>2902912</v>
      </c>
      <c r="E22" s="6" t="str">
        <f>VLOOKUP(C22,Sheet3!A:D,2,0)</f>
        <v>陈桓甫</v>
      </c>
      <c r="F22" s="6" t="str">
        <f>VLOOKUP(C22,Sheet3!A:D,3,0)</f>
        <v>茂名市油城七路68号首层2号铺（东头）、二层全层</v>
      </c>
      <c r="G22" s="6" t="str">
        <f t="shared" si="0"/>
        <v>2902912</v>
      </c>
      <c r="H22" s="6" t="str">
        <f t="shared" si="1"/>
        <v>茂名市油城七路68号首层2号铺（东头）、二层全层</v>
      </c>
      <c r="I22" s="6" t="str">
        <f t="shared" si="2"/>
        <v>茂名市油城七路68号首层2号铺（东头）、二层全层</v>
      </c>
      <c r="J22" s="9" t="s">
        <v>20</v>
      </c>
      <c r="K22" s="12" t="s">
        <v>51</v>
      </c>
      <c r="L22" s="13" t="s">
        <v>52</v>
      </c>
      <c r="M22" s="9" t="s">
        <v>21</v>
      </c>
      <c r="N22" s="9" t="s">
        <v>22</v>
      </c>
    </row>
    <row r="23" spans="1:14" s="1" customFormat="1" ht="113.1" customHeight="1">
      <c r="A23" s="20">
        <v>15</v>
      </c>
      <c r="B23" s="11" t="s">
        <v>37</v>
      </c>
      <c r="C23" s="6" t="str">
        <f>VLOOKUP(B23,Sheet2!$A$1:$B$28,2,0)</f>
        <v>富德生命人寿保险股份有限公司茂名中心支公司</v>
      </c>
      <c r="D23" s="6" t="str">
        <f>VLOOKUP(C23,Sheet3!A:D,4,0)</f>
        <v>13929701595</v>
      </c>
      <c r="E23" s="6" t="str">
        <f>VLOOKUP(C23,Sheet3!A:D,2,0)</f>
        <v>温伟东</v>
      </c>
      <c r="F23" s="6" t="str">
        <f>VLOOKUP(C23,Sheet3!A:D,3,0)</f>
        <v>茂名市文明中路1号大院1号201、202房、2号201、202、302房、3号201、202、301房、1.2.3号首层10、11号房</v>
      </c>
      <c r="G23" s="6" t="str">
        <f t="shared" si="0"/>
        <v>13929701595</v>
      </c>
      <c r="H23" s="6" t="str">
        <f t="shared" si="1"/>
        <v>茂名市文明中路1号大院1号201、202房、2号201、202、302房、3号201、202、301房、1.2.3号首层10、11号房</v>
      </c>
      <c r="I23" s="6" t="str">
        <f t="shared" si="2"/>
        <v>茂名市文明中路1号大院1号201、202房、2号201、202、302房、3号201、202、301房、1.2.3号首层10、11号房</v>
      </c>
      <c r="J23" s="9" t="s">
        <v>20</v>
      </c>
      <c r="K23" s="12" t="s">
        <v>51</v>
      </c>
      <c r="L23" s="13" t="s">
        <v>52</v>
      </c>
      <c r="M23" s="9" t="s">
        <v>21</v>
      </c>
      <c r="N23" s="9" t="s">
        <v>22</v>
      </c>
    </row>
    <row r="24" spans="1:14" s="1" customFormat="1" ht="113.1" customHeight="1">
      <c r="A24" s="20">
        <v>16</v>
      </c>
      <c r="B24" s="11" t="s">
        <v>38</v>
      </c>
      <c r="C24" s="6" t="str">
        <f>VLOOKUP(B24,Sheet2!$A$1:$B$28,2,0)</f>
        <v>中国太平洋财产保险股份有限公司茂名中心支公司</v>
      </c>
      <c r="D24" s="6" t="str">
        <f>VLOOKUP(C24,Sheet3!A:D,4,0)</f>
        <v>2968559</v>
      </c>
      <c r="E24" s="6" t="str">
        <f>VLOOKUP(C24,Sheet3!A:D,2,0)</f>
        <v>李宗羽</v>
      </c>
      <c r="F24" s="6" t="str">
        <f>VLOOKUP(C24,Sheet3!A:D,3,0)</f>
        <v>茂名市光华南路文光二街8号</v>
      </c>
      <c r="G24" s="6" t="str">
        <f t="shared" si="0"/>
        <v>2968559</v>
      </c>
      <c r="H24" s="6" t="str">
        <f t="shared" si="1"/>
        <v>茂名市光华南路文光二街8号</v>
      </c>
      <c r="I24" s="6" t="str">
        <f t="shared" si="2"/>
        <v>茂名市光华南路文光二街8号</v>
      </c>
      <c r="J24" s="9" t="s">
        <v>20</v>
      </c>
      <c r="K24" s="12" t="s">
        <v>51</v>
      </c>
      <c r="L24" s="13" t="s">
        <v>52</v>
      </c>
      <c r="M24" s="9" t="s">
        <v>21</v>
      </c>
      <c r="N24" s="9" t="s">
        <v>22</v>
      </c>
    </row>
    <row r="25" spans="1:14" s="1" customFormat="1" ht="113.1" customHeight="1">
      <c r="A25" s="20">
        <v>17</v>
      </c>
      <c r="B25" s="11" t="s">
        <v>39</v>
      </c>
      <c r="C25" s="6" t="str">
        <f>VLOOKUP(B25,Sheet2!$A$1:$B$28,2,0)</f>
        <v>浙商财产保险股份有限公司茂名中心支公司</v>
      </c>
      <c r="D25" s="6" t="str">
        <f>VLOOKUP(C25,Sheet3!A:D,4,0)</f>
        <v>13592950866</v>
      </c>
      <c r="E25" s="6" t="str">
        <f>VLOOKUP(C25,Sheet3!A:D,2,0)</f>
        <v>郑水源</v>
      </c>
      <c r="F25" s="6" t="str">
        <f>VLOOKUP(C25,Sheet3!A:D,3,0)</f>
        <v>茂名市文光中路68号1001-1002房</v>
      </c>
      <c r="G25" s="6" t="str">
        <f t="shared" si="0"/>
        <v>13592950866</v>
      </c>
      <c r="H25" s="6" t="str">
        <f t="shared" si="1"/>
        <v>茂名市文光中路68号1001-1002房</v>
      </c>
      <c r="I25" s="6" t="str">
        <f t="shared" si="2"/>
        <v>茂名市文光中路68号1001-1002房</v>
      </c>
      <c r="J25" s="9" t="s">
        <v>20</v>
      </c>
      <c r="K25" s="12" t="s">
        <v>51</v>
      </c>
      <c r="L25" s="13" t="s">
        <v>52</v>
      </c>
      <c r="M25" s="9" t="s">
        <v>21</v>
      </c>
      <c r="N25" s="9" t="s">
        <v>22</v>
      </c>
    </row>
    <row r="26" spans="1:14" s="1" customFormat="1" ht="113.1" customHeight="1">
      <c r="A26" s="20">
        <v>18</v>
      </c>
      <c r="B26" s="11" t="s">
        <v>40</v>
      </c>
      <c r="C26" s="6" t="str">
        <f>VLOOKUP(B26,Sheet2!$A$1:$B$28,2,0)</f>
        <v>中国大地财产保险股份有限公司茂名中心支公司</v>
      </c>
      <c r="D26" s="6" t="str">
        <f>VLOOKUP(C26,Sheet3!A:D,4,0)</f>
        <v>2276838</v>
      </c>
      <c r="E26" s="6" t="str">
        <f>VLOOKUP(C26,Sheet3!A:D,2,0)</f>
        <v>潘文斌</v>
      </c>
      <c r="F26" s="6" t="str">
        <f>VLOOKUP(C26,Sheet3!A:D,3,0)</f>
        <v>茂名市高凉中路9号大院亨利华府综合楼10、11号首层3号房、第2、3层2号房</v>
      </c>
      <c r="G26" s="6" t="str">
        <f t="shared" si="0"/>
        <v>2276838</v>
      </c>
      <c r="H26" s="6" t="str">
        <f t="shared" si="1"/>
        <v>茂名市高凉中路9号大院亨利华府综合楼10、11号首层3号房、第2、3层2号房</v>
      </c>
      <c r="I26" s="6" t="str">
        <f t="shared" si="2"/>
        <v>茂名市高凉中路9号大院亨利华府综合楼10、11号首层3号房、第2、3层2号房</v>
      </c>
      <c r="J26" s="9" t="s">
        <v>20</v>
      </c>
      <c r="K26" s="12" t="s">
        <v>51</v>
      </c>
      <c r="L26" s="13" t="s">
        <v>52</v>
      </c>
      <c r="M26" s="9" t="s">
        <v>21</v>
      </c>
      <c r="N26" s="9" t="s">
        <v>22</v>
      </c>
    </row>
    <row r="27" spans="1:14" s="1" customFormat="1" ht="113.1" customHeight="1">
      <c r="A27" s="20">
        <v>19</v>
      </c>
      <c r="B27" s="11" t="s">
        <v>41</v>
      </c>
      <c r="C27" s="6" t="str">
        <f>VLOOKUP(B27,Sheet2!$A$1:$B$28,2,0)</f>
        <v>新华人寿保险股份有限公司茂名中心支公司</v>
      </c>
      <c r="D27" s="6" t="str">
        <f>VLOOKUP(C27,Sheet3!A:D,4,0)</f>
        <v>2833108</v>
      </c>
      <c r="E27" s="6" t="str">
        <f>VLOOKUP(C27,Sheet3!A:D,2,0)</f>
        <v>吴灵芝</v>
      </c>
      <c r="F27" s="6" t="str">
        <f>VLOOKUP(C27,Sheet3!A:D,3,0)</f>
        <v>茂名市高凉中路9号大院6号第3层2号房和9号大院10、11号第3层3号房</v>
      </c>
      <c r="G27" s="6" t="str">
        <f t="shared" si="0"/>
        <v>2833108</v>
      </c>
      <c r="H27" s="6" t="str">
        <f t="shared" si="1"/>
        <v>茂名市高凉中路9号大院6号第3层2号房和9号大院10、11号第3层3号房</v>
      </c>
      <c r="I27" s="6" t="str">
        <f t="shared" si="2"/>
        <v>茂名市高凉中路9号大院6号第3层2号房和9号大院10、11号第3层3号房</v>
      </c>
      <c r="J27" s="9" t="s">
        <v>20</v>
      </c>
      <c r="K27" s="12" t="s">
        <v>51</v>
      </c>
      <c r="L27" s="13" t="s">
        <v>52</v>
      </c>
      <c r="M27" s="9" t="s">
        <v>21</v>
      </c>
      <c r="N27" s="9" t="s">
        <v>22</v>
      </c>
    </row>
    <row r="28" spans="1:14" s="1" customFormat="1" ht="113.1" customHeight="1">
      <c r="A28" s="20">
        <v>20</v>
      </c>
      <c r="B28" s="11" t="s">
        <v>42</v>
      </c>
      <c r="C28" s="6" t="str">
        <f>VLOOKUP(B28,Sheet2!$A$1:$B$28,2,0)</f>
        <v>中华联合财产保险股份有限公司茂名中心支公司</v>
      </c>
      <c r="D28" s="6" t="str">
        <f>VLOOKUP(C28,Sheet3!A:D,4,0)</f>
        <v>2706798</v>
      </c>
      <c r="E28" s="6" t="str">
        <f>VLOOKUP(C28,Sheet3!A:D,2,0)</f>
        <v>徐悦辉</v>
      </c>
      <c r="F28" s="6" t="str">
        <f>VLOOKUP(C28,Sheet3!A:D,3,0)</f>
        <v>广东省茂名市站北路五路3号3-4层东头</v>
      </c>
      <c r="G28" s="6" t="str">
        <f t="shared" si="0"/>
        <v>2706798</v>
      </c>
      <c r="H28" s="6" t="str">
        <f t="shared" si="1"/>
        <v>广东省茂名市站北路五路3号3-4层东头</v>
      </c>
      <c r="I28" s="6" t="str">
        <f t="shared" si="2"/>
        <v>广东省茂名市站北路五路3号3-4层东头</v>
      </c>
      <c r="J28" s="9" t="s">
        <v>20</v>
      </c>
      <c r="K28" s="12" t="s">
        <v>51</v>
      </c>
      <c r="L28" s="13" t="s">
        <v>52</v>
      </c>
      <c r="M28" s="9" t="s">
        <v>21</v>
      </c>
      <c r="N28" s="9" t="s">
        <v>22</v>
      </c>
    </row>
    <row r="29" spans="1:14" s="1" customFormat="1" ht="113.1" customHeight="1">
      <c r="A29" s="20">
        <v>21</v>
      </c>
      <c r="B29" s="11" t="s">
        <v>43</v>
      </c>
      <c r="C29" s="6" t="str">
        <f>VLOOKUP(B29,Sheet2!$A$1:$B$28,2,0)</f>
        <v>中国农业银行股份有限公司茂名茂南支行</v>
      </c>
      <c r="D29" s="6" t="str">
        <f>VLOOKUP(C29,Sheet3!A:D,4,0)</f>
        <v>0668-2812078</v>
      </c>
      <c r="E29" s="6" t="str">
        <f>VLOOKUP(C29,Sheet3!A:D,2,0)</f>
        <v>谢三山</v>
      </c>
      <c r="F29" s="6" t="str">
        <f>VLOOKUP(C29,Sheet3!A:D,3,0)</f>
        <v>茂名市人民南路210号</v>
      </c>
      <c r="G29" s="6" t="str">
        <f t="shared" si="0"/>
        <v>0668-2812078</v>
      </c>
      <c r="H29" s="6" t="str">
        <f t="shared" si="1"/>
        <v>茂名市人民南路210号</v>
      </c>
      <c r="I29" s="6" t="str">
        <f t="shared" si="2"/>
        <v>茂名市人民南路210号</v>
      </c>
      <c r="J29" s="9" t="s">
        <v>20</v>
      </c>
      <c r="K29" s="12" t="s">
        <v>51</v>
      </c>
      <c r="L29" s="13" t="s">
        <v>52</v>
      </c>
      <c r="M29" s="9" t="s">
        <v>21</v>
      </c>
      <c r="N29" s="9" t="s">
        <v>22</v>
      </c>
    </row>
    <row r="30" spans="1:14" s="1" customFormat="1" ht="113.1" customHeight="1">
      <c r="A30" s="20">
        <v>22</v>
      </c>
      <c r="B30" s="11" t="s">
        <v>44</v>
      </c>
      <c r="C30" s="6" t="str">
        <f>VLOOKUP(B30,Sheet2!$A$1:$B$28,2,0)</f>
        <v>中国人民财产保险股份有限公司茂名市分公司</v>
      </c>
      <c r="D30" s="6" t="str">
        <f>VLOOKUP(C30,Sheet3!A:D,4,0)</f>
        <v>2706131</v>
      </c>
      <c r="E30" s="6" t="str">
        <f>VLOOKUP(C30,Sheet3!A:D,2,0)</f>
        <v>戴光平</v>
      </c>
      <c r="F30" s="6" t="str">
        <f>VLOOKUP(C30,Sheet3!A:D,3,0)</f>
        <v>茂名市高凉中路22号</v>
      </c>
      <c r="G30" s="6" t="str">
        <f t="shared" si="0"/>
        <v>2706131</v>
      </c>
      <c r="H30" s="6" t="str">
        <f t="shared" si="1"/>
        <v>茂名市高凉中路22号</v>
      </c>
      <c r="I30" s="6" t="str">
        <f t="shared" si="2"/>
        <v>茂名市高凉中路22号</v>
      </c>
      <c r="J30" s="9" t="s">
        <v>20</v>
      </c>
      <c r="K30" s="12" t="s">
        <v>51</v>
      </c>
      <c r="L30" s="13" t="s">
        <v>52</v>
      </c>
      <c r="M30" s="9" t="s">
        <v>21</v>
      </c>
      <c r="N30" s="9" t="s">
        <v>22</v>
      </c>
    </row>
    <row r="31" spans="1:14" s="1" customFormat="1" ht="113.1" customHeight="1">
      <c r="A31" s="20">
        <v>23</v>
      </c>
      <c r="B31" s="11" t="s">
        <v>45</v>
      </c>
      <c r="C31" s="6" t="str">
        <f>VLOOKUP(B31,Sheet2!$A$1:$B$28,2,0)</f>
        <v>紫金财产保险股份有限公司茂名中心支公司</v>
      </c>
      <c r="D31" s="6" t="str">
        <f>VLOOKUP(C31,Sheet3!A:D,4,0)</f>
        <v>2921899</v>
      </c>
      <c r="E31" s="6" t="str">
        <f>VLOOKUP(C31,Sheet3!A:D,2,0)</f>
        <v>李冠宇</v>
      </c>
      <c r="F31" s="6" t="str">
        <f>VLOOKUP(C31,Sheet3!A:D,3,0)</f>
        <v>茂名市高凉中路9号大院4、5号第二层1号房</v>
      </c>
      <c r="G31" s="6" t="str">
        <f t="shared" si="0"/>
        <v>2921899</v>
      </c>
      <c r="H31" s="6" t="str">
        <f t="shared" si="1"/>
        <v>茂名市高凉中路9号大院4、5号第二层1号房</v>
      </c>
      <c r="I31" s="6" t="str">
        <f t="shared" si="2"/>
        <v>茂名市高凉中路9号大院4、5号第二层1号房</v>
      </c>
      <c r="J31" s="9" t="s">
        <v>20</v>
      </c>
      <c r="K31" s="12" t="s">
        <v>51</v>
      </c>
      <c r="L31" s="13" t="s">
        <v>52</v>
      </c>
      <c r="M31" s="9" t="s">
        <v>21</v>
      </c>
      <c r="N31" s="9" t="s">
        <v>22</v>
      </c>
    </row>
    <row r="32" spans="1:14" s="1" customFormat="1" ht="113.1" customHeight="1">
      <c r="A32" s="20">
        <v>24</v>
      </c>
      <c r="B32" s="11" t="s">
        <v>46</v>
      </c>
      <c r="C32" s="6" t="str">
        <f>VLOOKUP(B32,Sheet2!$A$1:$B$28,2,0)</f>
        <v>中国人寿财产保险股份有限公司茂名中心支公司</v>
      </c>
      <c r="D32" s="6" t="str">
        <f>VLOOKUP(C32,Sheet3!A:D,4,0)</f>
        <v>06683939026</v>
      </c>
      <c r="E32" s="6" t="str">
        <f>VLOOKUP(C32,Sheet3!A:D,2,0)</f>
        <v>梁世锋</v>
      </c>
      <c r="F32" s="6" t="str">
        <f>VLOOKUP(C32,Sheet3!A:D,3,0)</f>
        <v>茂名市茂南区西粤南路123号大院1号首层7、8号房及305、306房</v>
      </c>
      <c r="G32" s="6" t="str">
        <f t="shared" si="0"/>
        <v>06683939026</v>
      </c>
      <c r="H32" s="6" t="str">
        <f t="shared" si="1"/>
        <v>茂名市茂南区西粤南路123号大院1号首层7、8号房及305、306房</v>
      </c>
      <c r="I32" s="6" t="str">
        <f t="shared" si="2"/>
        <v>茂名市茂南区西粤南路123号大院1号首层7、8号房及305、306房</v>
      </c>
      <c r="J32" s="9" t="s">
        <v>20</v>
      </c>
      <c r="K32" s="12" t="s">
        <v>51</v>
      </c>
      <c r="L32" s="13" t="s">
        <v>52</v>
      </c>
      <c r="M32" s="9" t="s">
        <v>21</v>
      </c>
      <c r="N32" s="9" t="s">
        <v>22</v>
      </c>
    </row>
    <row r="33" spans="1:14" s="1" customFormat="1" ht="113.1" customHeight="1">
      <c r="A33" s="25">
        <v>25</v>
      </c>
      <c r="B33" s="11" t="s">
        <v>47</v>
      </c>
      <c r="C33" s="25" t="str">
        <f>VLOOKUP(B33,Sheet2!$A$1:$B$28,2,0)</f>
        <v>阳光财产保险股份有限公司茂名中心支公司</v>
      </c>
      <c r="D33" s="25" t="str">
        <f>VLOOKUP(C33,Sheet3!A:D,4,0)</f>
        <v>3918628</v>
      </c>
      <c r="E33" s="25" t="str">
        <f>VLOOKUP(C33,Sheet3!A:D,2,0)</f>
        <v>宋学明</v>
      </c>
      <c r="F33" s="25" t="str">
        <f>VLOOKUP(C33,Sheet3!A:D,3,0)</f>
        <v>茂名市高凉北路28号2层</v>
      </c>
      <c r="G33" s="25" t="str">
        <f t="shared" si="0"/>
        <v>3918628</v>
      </c>
      <c r="H33" s="25" t="str">
        <f t="shared" si="1"/>
        <v>茂名市高凉北路28号2层</v>
      </c>
      <c r="I33" s="25" t="str">
        <f t="shared" si="2"/>
        <v>茂名市高凉北路28号2层</v>
      </c>
      <c r="J33" s="26" t="s">
        <v>20</v>
      </c>
      <c r="K33" s="27" t="s">
        <v>51</v>
      </c>
      <c r="L33" s="28" t="s">
        <v>52</v>
      </c>
      <c r="M33" s="26" t="s">
        <v>21</v>
      </c>
      <c r="N33" s="26" t="s">
        <v>22</v>
      </c>
    </row>
    <row r="34" spans="1:14" s="1" customFormat="1" ht="113.1" customHeight="1">
      <c r="A34" s="20">
        <v>26</v>
      </c>
      <c r="B34" s="20" t="s">
        <v>48</v>
      </c>
      <c r="C34" s="20" t="str">
        <f>VLOOKUP(B34,Sheet2!$A$1:$B$28,2,0)</f>
        <v>鼎和财产保险股份有限公司茂名中心支公司</v>
      </c>
      <c r="D34" s="20" t="str">
        <f>VLOOKUP(C34,Sheet3!A:D,4,0)</f>
        <v>2970668</v>
      </c>
      <c r="E34" s="20" t="str">
        <f>VLOOKUP(C34,Sheet3!A:D,2,0)</f>
        <v>黄钰虹</v>
      </c>
      <c r="F34" s="20" t="str">
        <f>VLOOKUP(C34,Sheet3!A:D,3,0)</f>
        <v>广东省茂名市油城六路38号雄基大厦5楼</v>
      </c>
      <c r="G34" s="20" t="str">
        <f t="shared" si="0"/>
        <v>2970668</v>
      </c>
      <c r="H34" s="20" t="str">
        <f t="shared" si="1"/>
        <v>广东省茂名市油城六路38号雄基大厦5楼</v>
      </c>
      <c r="I34" s="20" t="str">
        <f t="shared" si="2"/>
        <v>广东省茂名市油城六路38号雄基大厦5楼</v>
      </c>
      <c r="J34" s="9" t="s">
        <v>20</v>
      </c>
      <c r="K34" s="12" t="s">
        <v>51</v>
      </c>
      <c r="L34" s="13" t="s">
        <v>52</v>
      </c>
      <c r="M34" s="9" t="s">
        <v>21</v>
      </c>
      <c r="N34" s="9" t="s">
        <v>22</v>
      </c>
    </row>
    <row r="35" spans="1:14" ht="28.5" customHeight="1">
      <c r="A35" s="31" t="s">
        <v>649</v>
      </c>
      <c r="B35" s="32"/>
      <c r="C35" s="32"/>
      <c r="D35" s="32"/>
      <c r="E35" s="32"/>
      <c r="F35" s="32"/>
      <c r="G35" s="32"/>
      <c r="H35" s="32"/>
      <c r="I35" s="33"/>
      <c r="J35" s="34" t="s">
        <v>17</v>
      </c>
      <c r="K35" s="35"/>
      <c r="L35" s="35"/>
      <c r="M35" s="35"/>
      <c r="N35" s="36"/>
    </row>
    <row r="36" spans="1:1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>
      <c r="A42" s="7"/>
      <c r="B42" s="7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</sheetData>
  <mergeCells count="19">
    <mergeCell ref="D1:M1"/>
    <mergeCell ref="D2:M2"/>
    <mergeCell ref="D3:M3"/>
    <mergeCell ref="C4:M4"/>
    <mergeCell ref="D5:M5"/>
    <mergeCell ref="D6:M6"/>
    <mergeCell ref="E7:G7"/>
    <mergeCell ref="H7:I7"/>
    <mergeCell ref="A35:I35"/>
    <mergeCell ref="J35:N35"/>
    <mergeCell ref="A7:A8"/>
    <mergeCell ref="B7:B8"/>
    <mergeCell ref="C7:C8"/>
    <mergeCell ref="D7:D8"/>
    <mergeCell ref="J7:J8"/>
    <mergeCell ref="K7:K8"/>
    <mergeCell ref="L7:L8"/>
    <mergeCell ref="M7:M8"/>
    <mergeCell ref="N7:N8"/>
  </mergeCells>
  <phoneticPr fontId="6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A38" sqref="A38"/>
    </sheetView>
  </sheetViews>
  <sheetFormatPr defaultColWidth="9" defaultRowHeight="13.5"/>
  <cols>
    <col min="1" max="1" width="28.875" bestFit="1" customWidth="1"/>
    <col min="2" max="2" width="40.5" bestFit="1" customWidth="1"/>
  </cols>
  <sheetData>
    <row r="1" spans="1:2">
      <c r="A1" s="10" t="s">
        <v>50</v>
      </c>
      <c r="B1" s="14" t="s">
        <v>53</v>
      </c>
    </row>
    <row r="2" spans="1:2">
      <c r="A2" s="10" t="s">
        <v>54</v>
      </c>
      <c r="B2" s="14" t="s">
        <v>55</v>
      </c>
    </row>
    <row r="3" spans="1:2">
      <c r="A3" s="10" t="s">
        <v>32</v>
      </c>
      <c r="B3" s="14" t="s">
        <v>56</v>
      </c>
    </row>
    <row r="4" spans="1:2">
      <c r="A4" s="10" t="s">
        <v>33</v>
      </c>
      <c r="B4" s="14" t="s">
        <v>57</v>
      </c>
    </row>
    <row r="5" spans="1:2">
      <c r="A5" s="10" t="s">
        <v>34</v>
      </c>
      <c r="B5" s="14" t="s">
        <v>58</v>
      </c>
    </row>
    <row r="6" spans="1:2">
      <c r="A6" s="10" t="s">
        <v>35</v>
      </c>
      <c r="B6" s="14" t="s">
        <v>59</v>
      </c>
    </row>
    <row r="7" spans="1:2">
      <c r="A7" s="10" t="s">
        <v>36</v>
      </c>
      <c r="B7" s="14" t="s">
        <v>60</v>
      </c>
    </row>
    <row r="8" spans="1:2">
      <c r="A8" s="10" t="s">
        <v>37</v>
      </c>
      <c r="B8" s="14" t="s">
        <v>61</v>
      </c>
    </row>
    <row r="9" spans="1:2">
      <c r="A9" s="10" t="s">
        <v>38</v>
      </c>
      <c r="B9" s="14" t="s">
        <v>62</v>
      </c>
    </row>
    <row r="10" spans="1:2">
      <c r="A10" s="10" t="s">
        <v>39</v>
      </c>
      <c r="B10" s="14" t="s">
        <v>63</v>
      </c>
    </row>
    <row r="11" spans="1:2">
      <c r="A11" s="10" t="s">
        <v>40</v>
      </c>
      <c r="B11" s="14" t="s">
        <v>64</v>
      </c>
    </row>
    <row r="12" spans="1:2">
      <c r="A12" s="10" t="s">
        <v>41</v>
      </c>
      <c r="B12" s="14" t="s">
        <v>65</v>
      </c>
    </row>
    <row r="13" spans="1:2">
      <c r="A13" s="10" t="s">
        <v>24</v>
      </c>
      <c r="B13" s="14" t="s">
        <v>66</v>
      </c>
    </row>
    <row r="14" spans="1:2">
      <c r="A14" s="10" t="s">
        <v>42</v>
      </c>
      <c r="B14" s="14" t="s">
        <v>67</v>
      </c>
    </row>
    <row r="15" spans="1:2">
      <c r="A15" s="10" t="s">
        <v>43</v>
      </c>
      <c r="B15" s="14" t="s">
        <v>68</v>
      </c>
    </row>
    <row r="16" spans="1:2">
      <c r="A16" s="10" t="s">
        <v>44</v>
      </c>
      <c r="B16" s="14" t="s">
        <v>69</v>
      </c>
    </row>
    <row r="17" spans="1:2">
      <c r="A17" s="10" t="s">
        <v>45</v>
      </c>
      <c r="B17" s="14" t="s">
        <v>70</v>
      </c>
    </row>
    <row r="18" spans="1:2">
      <c r="A18" s="10" t="s">
        <v>46</v>
      </c>
      <c r="B18" s="14" t="s">
        <v>71</v>
      </c>
    </row>
    <row r="19" spans="1:2">
      <c r="A19" s="10" t="s">
        <v>47</v>
      </c>
      <c r="B19" s="14" t="s">
        <v>72</v>
      </c>
    </row>
    <row r="20" spans="1:2">
      <c r="A20" s="10" t="s">
        <v>48</v>
      </c>
      <c r="B20" s="14" t="s">
        <v>73</v>
      </c>
    </row>
    <row r="21" spans="1:2">
      <c r="A21" s="10" t="s">
        <v>49</v>
      </c>
      <c r="B21" s="14" t="s">
        <v>74</v>
      </c>
    </row>
    <row r="22" spans="1:2">
      <c r="A22" s="10" t="s">
        <v>25</v>
      </c>
      <c r="B22" s="14" t="s">
        <v>75</v>
      </c>
    </row>
    <row r="23" spans="1:2">
      <c r="A23" s="10" t="s">
        <v>26</v>
      </c>
      <c r="B23" s="14" t="s">
        <v>76</v>
      </c>
    </row>
    <row r="24" spans="1:2">
      <c r="A24" s="10" t="s">
        <v>27</v>
      </c>
      <c r="B24" s="14" t="s">
        <v>77</v>
      </c>
    </row>
    <row r="25" spans="1:2">
      <c r="A25" s="10" t="s">
        <v>28</v>
      </c>
      <c r="B25" s="14" t="s">
        <v>78</v>
      </c>
    </row>
    <row r="26" spans="1:2">
      <c r="A26" s="10" t="s">
        <v>29</v>
      </c>
      <c r="B26" s="14" t="s">
        <v>79</v>
      </c>
    </row>
    <row r="27" spans="1:2">
      <c r="A27" s="10" t="s">
        <v>30</v>
      </c>
      <c r="B27" s="14" t="s">
        <v>80</v>
      </c>
    </row>
    <row r="28" spans="1:2">
      <c r="A28" s="15" t="s">
        <v>31</v>
      </c>
      <c r="B28" s="16" t="s">
        <v>81</v>
      </c>
    </row>
  </sheetData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topLeftCell="A16" workbookViewId="0">
      <selection activeCell="F7" sqref="F7"/>
    </sheetView>
  </sheetViews>
  <sheetFormatPr defaultColWidth="9" defaultRowHeight="13.5"/>
  <cols>
    <col min="1" max="1" width="28" style="18" bestFit="1" customWidth="1"/>
    <col min="2" max="2" width="26.375" style="18" bestFit="1" customWidth="1"/>
    <col min="3" max="3" width="28" style="18" bestFit="1" customWidth="1"/>
    <col min="4" max="4" width="16.875" style="18" bestFit="1" customWidth="1"/>
  </cols>
  <sheetData>
    <row r="1" spans="1:4">
      <c r="A1" s="17" t="s">
        <v>82</v>
      </c>
      <c r="B1" s="17" t="s">
        <v>214</v>
      </c>
      <c r="C1" s="17" t="s">
        <v>352</v>
      </c>
      <c r="D1" s="17" t="s">
        <v>507</v>
      </c>
    </row>
    <row r="2" spans="1:4">
      <c r="A2" s="14" t="s">
        <v>64</v>
      </c>
      <c r="B2" s="14" t="s">
        <v>215</v>
      </c>
      <c r="C2" s="14" t="s">
        <v>353</v>
      </c>
      <c r="D2" s="14" t="s">
        <v>508</v>
      </c>
    </row>
    <row r="3" spans="1:4">
      <c r="A3" s="14" t="s">
        <v>83</v>
      </c>
      <c r="B3" s="14" t="s">
        <v>216</v>
      </c>
      <c r="C3" s="14" t="s">
        <v>354</v>
      </c>
      <c r="D3" s="14" t="s">
        <v>509</v>
      </c>
    </row>
    <row r="4" spans="1:4">
      <c r="A4" s="14" t="s">
        <v>84</v>
      </c>
      <c r="B4" s="14" t="s">
        <v>217</v>
      </c>
      <c r="C4" s="14" t="s">
        <v>355</v>
      </c>
      <c r="D4" s="14" t="s">
        <v>510</v>
      </c>
    </row>
    <row r="5" spans="1:4">
      <c r="A5" s="14" t="s">
        <v>85</v>
      </c>
      <c r="B5" s="14" t="s">
        <v>218</v>
      </c>
      <c r="C5" s="14" t="s">
        <v>356</v>
      </c>
      <c r="D5" s="14" t="s">
        <v>511</v>
      </c>
    </row>
    <row r="6" spans="1:4">
      <c r="A6" s="14" t="s">
        <v>86</v>
      </c>
      <c r="B6" s="14" t="s">
        <v>219</v>
      </c>
      <c r="C6" s="14" t="s">
        <v>357</v>
      </c>
      <c r="D6" s="14" t="s">
        <v>512</v>
      </c>
    </row>
    <row r="7" spans="1:4">
      <c r="A7" s="14" t="s">
        <v>87</v>
      </c>
      <c r="B7" s="14" t="s">
        <v>220</v>
      </c>
      <c r="C7" s="14" t="s">
        <v>358</v>
      </c>
      <c r="D7" s="14" t="s">
        <v>513</v>
      </c>
    </row>
    <row r="8" spans="1:4">
      <c r="A8" s="14" t="s">
        <v>88</v>
      </c>
      <c r="B8" s="14" t="s">
        <v>221</v>
      </c>
      <c r="C8" s="14" t="s">
        <v>359</v>
      </c>
      <c r="D8" s="14" t="s">
        <v>514</v>
      </c>
    </row>
    <row r="9" spans="1:4">
      <c r="A9" s="14" t="s">
        <v>89</v>
      </c>
      <c r="B9" s="14" t="s">
        <v>222</v>
      </c>
      <c r="C9" s="14" t="s">
        <v>360</v>
      </c>
      <c r="D9" s="14" t="s">
        <v>515</v>
      </c>
    </row>
    <row r="10" spans="1:4">
      <c r="A10" s="14" t="s">
        <v>90</v>
      </c>
      <c r="B10" s="14" t="s">
        <v>216</v>
      </c>
      <c r="C10" s="14" t="s">
        <v>361</v>
      </c>
      <c r="D10" s="14" t="s">
        <v>516</v>
      </c>
    </row>
    <row r="11" spans="1:4">
      <c r="A11" s="14" t="s">
        <v>91</v>
      </c>
      <c r="B11" s="14" t="s">
        <v>223</v>
      </c>
      <c r="C11" s="14" t="s">
        <v>362</v>
      </c>
      <c r="D11" s="14" t="s">
        <v>517</v>
      </c>
    </row>
    <row r="12" spans="1:4">
      <c r="A12" s="14" t="s">
        <v>92</v>
      </c>
      <c r="B12" s="14" t="s">
        <v>224</v>
      </c>
      <c r="C12" s="14" t="s">
        <v>363</v>
      </c>
      <c r="D12" s="14" t="s">
        <v>518</v>
      </c>
    </row>
    <row r="13" spans="1:4">
      <c r="A13" s="14" t="s">
        <v>78</v>
      </c>
      <c r="B13" s="14" t="s">
        <v>225</v>
      </c>
      <c r="C13" s="14" t="s">
        <v>364</v>
      </c>
      <c r="D13" s="14" t="s">
        <v>519</v>
      </c>
    </row>
    <row r="14" spans="1:4">
      <c r="A14" s="14" t="s">
        <v>93</v>
      </c>
      <c r="B14" s="14" t="s">
        <v>226</v>
      </c>
      <c r="C14" s="14" t="s">
        <v>365</v>
      </c>
      <c r="D14" s="14" t="s">
        <v>520</v>
      </c>
    </row>
    <row r="15" spans="1:4">
      <c r="A15" s="14" t="s">
        <v>94</v>
      </c>
      <c r="B15" s="14" t="s">
        <v>227</v>
      </c>
      <c r="C15" s="14" t="s">
        <v>366</v>
      </c>
      <c r="D15" s="14" t="s">
        <v>521</v>
      </c>
    </row>
    <row r="16" spans="1:4">
      <c r="A16" s="14" t="s">
        <v>95</v>
      </c>
      <c r="B16" s="14" t="s">
        <v>228</v>
      </c>
      <c r="C16" s="14" t="s">
        <v>367</v>
      </c>
      <c r="D16" s="14" t="s">
        <v>522</v>
      </c>
    </row>
    <row r="17" spans="1:4">
      <c r="A17" s="14" t="s">
        <v>96</v>
      </c>
      <c r="B17" s="14" t="s">
        <v>229</v>
      </c>
      <c r="C17" s="14" t="s">
        <v>368</v>
      </c>
      <c r="D17" s="14"/>
    </row>
    <row r="18" spans="1:4">
      <c r="A18" s="14" t="s">
        <v>97</v>
      </c>
      <c r="B18" s="14" t="s">
        <v>230</v>
      </c>
      <c r="C18" s="14" t="s">
        <v>369</v>
      </c>
      <c r="D18" s="14" t="s">
        <v>523</v>
      </c>
    </row>
    <row r="19" spans="1:4">
      <c r="A19" s="14" t="s">
        <v>98</v>
      </c>
      <c r="B19" s="14" t="s">
        <v>231</v>
      </c>
      <c r="C19" s="14" t="s">
        <v>370</v>
      </c>
      <c r="D19" s="14" t="s">
        <v>524</v>
      </c>
    </row>
    <row r="20" spans="1:4">
      <c r="A20" s="14" t="s">
        <v>99</v>
      </c>
      <c r="B20" s="14" t="s">
        <v>232</v>
      </c>
      <c r="C20" s="14" t="s">
        <v>371</v>
      </c>
      <c r="D20" s="14" t="s">
        <v>525</v>
      </c>
    </row>
    <row r="21" spans="1:4">
      <c r="A21" s="14" t="s">
        <v>100</v>
      </c>
      <c r="B21" s="14" t="s">
        <v>233</v>
      </c>
      <c r="C21" s="14" t="s">
        <v>372</v>
      </c>
      <c r="D21" s="14" t="s">
        <v>526</v>
      </c>
    </row>
    <row r="22" spans="1:4">
      <c r="A22" s="14" t="s">
        <v>101</v>
      </c>
      <c r="B22" s="14" t="s">
        <v>234</v>
      </c>
      <c r="C22" s="14" t="s">
        <v>373</v>
      </c>
      <c r="D22" s="14" t="s">
        <v>527</v>
      </c>
    </row>
    <row r="23" spans="1:4">
      <c r="A23" s="14" t="s">
        <v>75</v>
      </c>
      <c r="B23" s="14" t="s">
        <v>235</v>
      </c>
      <c r="C23" s="14" t="s">
        <v>374</v>
      </c>
      <c r="D23" s="14" t="s">
        <v>528</v>
      </c>
    </row>
    <row r="24" spans="1:4">
      <c r="A24" s="14" t="s">
        <v>102</v>
      </c>
      <c r="B24" s="14" t="s">
        <v>236</v>
      </c>
      <c r="C24" s="14" t="s">
        <v>375</v>
      </c>
      <c r="D24" s="14" t="s">
        <v>529</v>
      </c>
    </row>
    <row r="25" spans="1:4">
      <c r="A25" s="14" t="s">
        <v>60</v>
      </c>
      <c r="B25" s="14" t="s">
        <v>237</v>
      </c>
      <c r="C25" s="14" t="s">
        <v>376</v>
      </c>
      <c r="D25" s="14" t="s">
        <v>530</v>
      </c>
    </row>
    <row r="26" spans="1:4">
      <c r="A26" s="14" t="s">
        <v>103</v>
      </c>
      <c r="B26" s="14" t="s">
        <v>238</v>
      </c>
      <c r="C26" s="14" t="s">
        <v>377</v>
      </c>
      <c r="D26" s="14" t="s">
        <v>531</v>
      </c>
    </row>
    <row r="27" spans="1:4">
      <c r="A27" s="14" t="s">
        <v>65</v>
      </c>
      <c r="B27" s="14" t="s">
        <v>239</v>
      </c>
      <c r="C27" s="14" t="s">
        <v>378</v>
      </c>
      <c r="D27" s="14" t="s">
        <v>532</v>
      </c>
    </row>
    <row r="28" spans="1:4">
      <c r="A28" s="14" t="s">
        <v>104</v>
      </c>
      <c r="B28" s="14" t="s">
        <v>240</v>
      </c>
      <c r="C28" s="14" t="s">
        <v>379</v>
      </c>
      <c r="D28" s="14" t="s">
        <v>533</v>
      </c>
    </row>
    <row r="29" spans="1:4">
      <c r="A29" s="14" t="s">
        <v>105</v>
      </c>
      <c r="B29" s="14" t="s">
        <v>241</v>
      </c>
      <c r="C29" s="14" t="s">
        <v>380</v>
      </c>
      <c r="D29" s="14" t="s">
        <v>534</v>
      </c>
    </row>
    <row r="30" spans="1:4">
      <c r="A30" s="14" t="s">
        <v>72</v>
      </c>
      <c r="B30" s="14" t="s">
        <v>242</v>
      </c>
      <c r="C30" s="14" t="s">
        <v>381</v>
      </c>
      <c r="D30" s="14" t="s">
        <v>535</v>
      </c>
    </row>
    <row r="31" spans="1:4">
      <c r="A31" s="14" t="s">
        <v>66</v>
      </c>
      <c r="B31" s="14" t="s">
        <v>243</v>
      </c>
      <c r="C31" s="14" t="s">
        <v>382</v>
      </c>
      <c r="D31" s="14" t="s">
        <v>536</v>
      </c>
    </row>
    <row r="32" spans="1:4">
      <c r="A32" s="14" t="s">
        <v>106</v>
      </c>
      <c r="B32" s="14" t="s">
        <v>244</v>
      </c>
      <c r="C32" s="14" t="s">
        <v>383</v>
      </c>
      <c r="D32" s="14" t="s">
        <v>537</v>
      </c>
    </row>
    <row r="33" spans="1:4">
      <c r="A33" s="14" t="s">
        <v>107</v>
      </c>
      <c r="B33" s="14" t="s">
        <v>245</v>
      </c>
      <c r="C33" s="14" t="s">
        <v>384</v>
      </c>
      <c r="D33" s="14" t="s">
        <v>538</v>
      </c>
    </row>
    <row r="34" spans="1:4">
      <c r="A34" s="14" t="s">
        <v>108</v>
      </c>
      <c r="B34" s="14" t="s">
        <v>246</v>
      </c>
      <c r="C34" s="14" t="s">
        <v>385</v>
      </c>
      <c r="D34" s="14"/>
    </row>
    <row r="35" spans="1:4">
      <c r="A35" s="14" t="s">
        <v>63</v>
      </c>
      <c r="B35" s="14" t="s">
        <v>247</v>
      </c>
      <c r="C35" s="14" t="s">
        <v>386</v>
      </c>
      <c r="D35" s="14" t="s">
        <v>539</v>
      </c>
    </row>
    <row r="36" spans="1:4">
      <c r="A36" s="14" t="s">
        <v>109</v>
      </c>
      <c r="B36" s="14" t="s">
        <v>248</v>
      </c>
      <c r="C36" s="14" t="s">
        <v>387</v>
      </c>
      <c r="D36" s="14" t="s">
        <v>540</v>
      </c>
    </row>
    <row r="37" spans="1:4">
      <c r="A37" s="14" t="s">
        <v>77</v>
      </c>
      <c r="B37" s="14" t="s">
        <v>249</v>
      </c>
      <c r="C37" s="14" t="s">
        <v>388</v>
      </c>
      <c r="D37" s="14" t="s">
        <v>541</v>
      </c>
    </row>
    <row r="38" spans="1:4">
      <c r="A38" s="14" t="s">
        <v>81</v>
      </c>
      <c r="B38" s="14" t="s">
        <v>250</v>
      </c>
      <c r="C38" s="14" t="s">
        <v>389</v>
      </c>
      <c r="D38" s="14" t="s">
        <v>542</v>
      </c>
    </row>
    <row r="39" spans="1:4">
      <c r="A39" s="14" t="s">
        <v>110</v>
      </c>
      <c r="B39" s="14" t="s">
        <v>251</v>
      </c>
      <c r="C39" s="14" t="s">
        <v>390</v>
      </c>
      <c r="D39" s="14" t="s">
        <v>543</v>
      </c>
    </row>
    <row r="40" spans="1:4">
      <c r="A40" s="14" t="s">
        <v>111</v>
      </c>
      <c r="B40" s="14" t="s">
        <v>252</v>
      </c>
      <c r="C40" s="14" t="s">
        <v>391</v>
      </c>
      <c r="D40" s="14" t="s">
        <v>544</v>
      </c>
    </row>
    <row r="41" spans="1:4">
      <c r="A41" s="14" t="s">
        <v>112</v>
      </c>
      <c r="B41" s="14" t="s">
        <v>218</v>
      </c>
      <c r="C41" s="14" t="s">
        <v>392</v>
      </c>
      <c r="D41" s="14" t="s">
        <v>545</v>
      </c>
    </row>
    <row r="42" spans="1:4">
      <c r="A42" s="14" t="s">
        <v>113</v>
      </c>
      <c r="B42" s="14" t="s">
        <v>253</v>
      </c>
      <c r="C42" s="14" t="s">
        <v>393</v>
      </c>
      <c r="D42" s="14" t="s">
        <v>546</v>
      </c>
    </row>
    <row r="43" spans="1:4">
      <c r="A43" s="14" t="s">
        <v>114</v>
      </c>
      <c r="B43" s="14" t="s">
        <v>254</v>
      </c>
      <c r="C43" s="14" t="s">
        <v>394</v>
      </c>
      <c r="D43" s="14" t="s">
        <v>547</v>
      </c>
    </row>
    <row r="44" spans="1:4">
      <c r="A44" s="14" t="s">
        <v>115</v>
      </c>
      <c r="B44" s="14" t="s">
        <v>255</v>
      </c>
      <c r="C44" s="14" t="s">
        <v>395</v>
      </c>
      <c r="D44" s="14" t="s">
        <v>548</v>
      </c>
    </row>
    <row r="45" spans="1:4">
      <c r="A45" s="14" t="s">
        <v>116</v>
      </c>
      <c r="B45" s="14" t="s">
        <v>256</v>
      </c>
      <c r="C45" s="14" t="s">
        <v>396</v>
      </c>
      <c r="D45" s="14" t="s">
        <v>549</v>
      </c>
    </row>
    <row r="46" spans="1:4">
      <c r="A46" s="14" t="s">
        <v>117</v>
      </c>
      <c r="B46" s="14" t="s">
        <v>257</v>
      </c>
      <c r="C46" s="14" t="s">
        <v>397</v>
      </c>
      <c r="D46" s="14" t="s">
        <v>550</v>
      </c>
    </row>
    <row r="47" spans="1:4">
      <c r="A47" s="14" t="s">
        <v>118</v>
      </c>
      <c r="B47" s="14" t="s">
        <v>258</v>
      </c>
      <c r="C47" s="14" t="s">
        <v>398</v>
      </c>
      <c r="D47" s="14" t="s">
        <v>551</v>
      </c>
    </row>
    <row r="48" spans="1:4">
      <c r="A48" s="14" t="s">
        <v>119</v>
      </c>
      <c r="B48" s="14" t="s">
        <v>259</v>
      </c>
      <c r="C48" s="14" t="s">
        <v>399</v>
      </c>
      <c r="D48" s="14" t="s">
        <v>552</v>
      </c>
    </row>
    <row r="49" spans="1:4">
      <c r="A49" s="14" t="s">
        <v>68</v>
      </c>
      <c r="B49" s="14" t="s">
        <v>260</v>
      </c>
      <c r="C49" s="14" t="s">
        <v>400</v>
      </c>
      <c r="D49" s="14" t="s">
        <v>553</v>
      </c>
    </row>
    <row r="50" spans="1:4">
      <c r="A50" s="14" t="s">
        <v>71</v>
      </c>
      <c r="B50" s="14" t="s">
        <v>261</v>
      </c>
      <c r="C50" s="14" t="s">
        <v>401</v>
      </c>
      <c r="D50" s="14" t="s">
        <v>554</v>
      </c>
    </row>
    <row r="51" spans="1:4">
      <c r="A51" s="14" t="s">
        <v>120</v>
      </c>
      <c r="B51" s="14" t="s">
        <v>253</v>
      </c>
      <c r="C51" s="14" t="s">
        <v>393</v>
      </c>
      <c r="D51" s="14" t="s">
        <v>555</v>
      </c>
    </row>
    <row r="52" spans="1:4">
      <c r="A52" s="14" t="s">
        <v>121</v>
      </c>
      <c r="B52" s="14" t="s">
        <v>262</v>
      </c>
      <c r="C52" s="14" t="s">
        <v>402</v>
      </c>
      <c r="D52" s="14" t="s">
        <v>556</v>
      </c>
    </row>
    <row r="53" spans="1:4">
      <c r="A53" s="14" t="s">
        <v>122</v>
      </c>
      <c r="B53" s="14" t="s">
        <v>263</v>
      </c>
      <c r="C53" s="14" t="s">
        <v>403</v>
      </c>
      <c r="D53" s="14" t="s">
        <v>557</v>
      </c>
    </row>
    <row r="54" spans="1:4">
      <c r="A54" s="14" t="s">
        <v>123</v>
      </c>
      <c r="B54" s="14" t="s">
        <v>264</v>
      </c>
      <c r="C54" s="14" t="s">
        <v>404</v>
      </c>
      <c r="D54" s="14" t="s">
        <v>558</v>
      </c>
    </row>
    <row r="55" spans="1:4">
      <c r="A55" s="14" t="s">
        <v>124</v>
      </c>
      <c r="B55" s="14" t="s">
        <v>265</v>
      </c>
      <c r="C55" s="14" t="s">
        <v>405</v>
      </c>
      <c r="D55" s="14" t="s">
        <v>559</v>
      </c>
    </row>
    <row r="56" spans="1:4">
      <c r="A56" s="14" t="s">
        <v>73</v>
      </c>
      <c r="B56" s="14" t="s">
        <v>266</v>
      </c>
      <c r="C56" s="14" t="s">
        <v>406</v>
      </c>
      <c r="D56" s="14" t="s">
        <v>560</v>
      </c>
    </row>
    <row r="57" spans="1:4">
      <c r="A57" s="14" t="s">
        <v>125</v>
      </c>
      <c r="B57" s="14" t="s">
        <v>216</v>
      </c>
      <c r="C57" s="14" t="s">
        <v>407</v>
      </c>
      <c r="D57" s="14" t="s">
        <v>561</v>
      </c>
    </row>
    <row r="58" spans="1:4">
      <c r="A58" s="14" t="s">
        <v>126</v>
      </c>
      <c r="B58" s="14" t="s">
        <v>228</v>
      </c>
      <c r="C58" s="14" t="s">
        <v>408</v>
      </c>
      <c r="D58" s="14" t="s">
        <v>562</v>
      </c>
    </row>
    <row r="59" spans="1:4">
      <c r="A59" s="14" t="s">
        <v>127</v>
      </c>
      <c r="B59" s="14" t="s">
        <v>267</v>
      </c>
      <c r="C59" s="14" t="s">
        <v>409</v>
      </c>
      <c r="D59" s="14" t="s">
        <v>563</v>
      </c>
    </row>
    <row r="60" spans="1:4">
      <c r="A60" s="14" t="s">
        <v>128</v>
      </c>
      <c r="B60" s="14" t="s">
        <v>268</v>
      </c>
      <c r="C60" s="14" t="s">
        <v>410</v>
      </c>
      <c r="D60" s="14" t="s">
        <v>564</v>
      </c>
    </row>
    <row r="61" spans="1:4">
      <c r="A61" s="14" t="s">
        <v>129</v>
      </c>
      <c r="B61" s="14" t="s">
        <v>269</v>
      </c>
      <c r="C61" s="14" t="s">
        <v>411</v>
      </c>
      <c r="D61" s="14" t="s">
        <v>565</v>
      </c>
    </row>
    <row r="62" spans="1:4">
      <c r="A62" s="14" t="s">
        <v>76</v>
      </c>
      <c r="B62" s="14" t="s">
        <v>270</v>
      </c>
      <c r="C62" s="14" t="s">
        <v>412</v>
      </c>
      <c r="D62" s="14" t="s">
        <v>566</v>
      </c>
    </row>
    <row r="63" spans="1:4">
      <c r="A63" s="14" t="s">
        <v>130</v>
      </c>
      <c r="B63" s="14" t="s">
        <v>271</v>
      </c>
      <c r="C63" s="14" t="s">
        <v>413</v>
      </c>
      <c r="D63" s="14" t="s">
        <v>567</v>
      </c>
    </row>
    <row r="64" spans="1:4">
      <c r="A64" s="14" t="s">
        <v>70</v>
      </c>
      <c r="B64" s="14" t="s">
        <v>272</v>
      </c>
      <c r="C64" s="14" t="s">
        <v>414</v>
      </c>
      <c r="D64" s="14" t="s">
        <v>568</v>
      </c>
    </row>
    <row r="65" spans="1:4">
      <c r="A65" s="14" t="s">
        <v>131</v>
      </c>
      <c r="B65" s="14" t="s">
        <v>273</v>
      </c>
      <c r="C65" s="14" t="s">
        <v>415</v>
      </c>
      <c r="D65" s="14" t="s">
        <v>569</v>
      </c>
    </row>
    <row r="66" spans="1:4">
      <c r="A66" s="14" t="s">
        <v>56</v>
      </c>
      <c r="B66" s="14" t="s">
        <v>274</v>
      </c>
      <c r="C66" s="14" t="s">
        <v>416</v>
      </c>
      <c r="D66" s="14" t="s">
        <v>570</v>
      </c>
    </row>
    <row r="67" spans="1:4">
      <c r="A67" s="14" t="s">
        <v>132</v>
      </c>
      <c r="B67" s="14" t="s">
        <v>262</v>
      </c>
      <c r="C67" s="14" t="s">
        <v>417</v>
      </c>
      <c r="D67" s="14" t="s">
        <v>571</v>
      </c>
    </row>
    <row r="68" spans="1:4">
      <c r="A68" s="14" t="s">
        <v>133</v>
      </c>
      <c r="B68" s="14" t="s">
        <v>275</v>
      </c>
      <c r="C68" s="14" t="s">
        <v>418</v>
      </c>
      <c r="D68" s="14" t="s">
        <v>572</v>
      </c>
    </row>
    <row r="69" spans="1:4">
      <c r="A69" s="14" t="s">
        <v>134</v>
      </c>
      <c r="B69" s="14" t="s">
        <v>276</v>
      </c>
      <c r="C69" s="14" t="s">
        <v>419</v>
      </c>
      <c r="D69" s="14" t="s">
        <v>573</v>
      </c>
    </row>
    <row r="70" spans="1:4">
      <c r="A70" s="14" t="s">
        <v>135</v>
      </c>
      <c r="B70" s="14" t="s">
        <v>240</v>
      </c>
      <c r="C70" s="14" t="s">
        <v>420</v>
      </c>
      <c r="D70" s="14" t="s">
        <v>574</v>
      </c>
    </row>
    <row r="71" spans="1:4">
      <c r="A71" s="14" t="s">
        <v>136</v>
      </c>
      <c r="B71" s="14" t="s">
        <v>277</v>
      </c>
      <c r="C71" s="14" t="s">
        <v>421</v>
      </c>
      <c r="D71" s="14" t="s">
        <v>575</v>
      </c>
    </row>
    <row r="72" spans="1:4">
      <c r="A72" s="14" t="s">
        <v>67</v>
      </c>
      <c r="B72" s="14" t="s">
        <v>278</v>
      </c>
      <c r="C72" s="14" t="s">
        <v>422</v>
      </c>
      <c r="D72" s="14" t="s">
        <v>576</v>
      </c>
    </row>
    <row r="73" spans="1:4">
      <c r="A73" s="14" t="s">
        <v>137</v>
      </c>
      <c r="B73" s="14" t="s">
        <v>279</v>
      </c>
      <c r="C73" s="14" t="s">
        <v>423</v>
      </c>
      <c r="D73" s="14" t="s">
        <v>577</v>
      </c>
    </row>
    <row r="74" spans="1:4">
      <c r="A74" s="14" t="s">
        <v>138</v>
      </c>
      <c r="B74" s="14" t="s">
        <v>280</v>
      </c>
      <c r="C74" s="14" t="s">
        <v>424</v>
      </c>
      <c r="D74" s="14" t="s">
        <v>578</v>
      </c>
    </row>
    <row r="75" spans="1:4">
      <c r="A75" s="14" t="s">
        <v>53</v>
      </c>
      <c r="B75" s="14" t="s">
        <v>281</v>
      </c>
      <c r="C75" s="14" t="s">
        <v>425</v>
      </c>
      <c r="D75" s="14" t="s">
        <v>579</v>
      </c>
    </row>
    <row r="76" spans="1:4">
      <c r="A76" s="14" t="s">
        <v>139</v>
      </c>
      <c r="B76" s="14" t="s">
        <v>282</v>
      </c>
      <c r="C76" s="14" t="s">
        <v>426</v>
      </c>
      <c r="D76" s="14" t="s">
        <v>580</v>
      </c>
    </row>
    <row r="77" spans="1:4">
      <c r="A77" s="14" t="s">
        <v>57</v>
      </c>
      <c r="B77" s="14" t="s">
        <v>283</v>
      </c>
      <c r="C77" s="14" t="s">
        <v>427</v>
      </c>
      <c r="D77" s="14" t="s">
        <v>581</v>
      </c>
    </row>
    <row r="78" spans="1:4">
      <c r="A78" s="14" t="s">
        <v>140</v>
      </c>
      <c r="B78" s="14" t="s">
        <v>284</v>
      </c>
      <c r="C78" s="14" t="s">
        <v>428</v>
      </c>
      <c r="D78" s="14" t="s">
        <v>582</v>
      </c>
    </row>
    <row r="79" spans="1:4">
      <c r="A79" s="14" t="s">
        <v>62</v>
      </c>
      <c r="B79" s="14" t="s">
        <v>285</v>
      </c>
      <c r="C79" s="14" t="s">
        <v>429</v>
      </c>
      <c r="D79" s="14" t="s">
        <v>583</v>
      </c>
    </row>
    <row r="80" spans="1:4">
      <c r="A80" s="14" t="s">
        <v>141</v>
      </c>
      <c r="B80" s="14" t="s">
        <v>218</v>
      </c>
      <c r="C80" s="14" t="s">
        <v>430</v>
      </c>
      <c r="D80" s="14" t="s">
        <v>584</v>
      </c>
    </row>
    <row r="81" spans="1:4">
      <c r="A81" s="14" t="s">
        <v>58</v>
      </c>
      <c r="B81" s="14" t="s">
        <v>286</v>
      </c>
      <c r="C81" s="14" t="s">
        <v>431</v>
      </c>
      <c r="D81" s="14" t="s">
        <v>510</v>
      </c>
    </row>
    <row r="82" spans="1:4">
      <c r="A82" s="14" t="s">
        <v>142</v>
      </c>
      <c r="B82" s="14" t="s">
        <v>287</v>
      </c>
      <c r="C82" s="14" t="s">
        <v>432</v>
      </c>
      <c r="D82" s="14" t="s">
        <v>585</v>
      </c>
    </row>
    <row r="83" spans="1:4">
      <c r="A83" s="14" t="s">
        <v>143</v>
      </c>
      <c r="B83" s="14" t="s">
        <v>288</v>
      </c>
      <c r="C83" s="14" t="s">
        <v>433</v>
      </c>
      <c r="D83" s="14" t="s">
        <v>586</v>
      </c>
    </row>
    <row r="84" spans="1:4">
      <c r="A84" s="14" t="s">
        <v>69</v>
      </c>
      <c r="B84" s="14" t="s">
        <v>289</v>
      </c>
      <c r="C84" s="14" t="s">
        <v>434</v>
      </c>
      <c r="D84" s="14" t="s">
        <v>587</v>
      </c>
    </row>
    <row r="85" spans="1:4">
      <c r="A85" s="14" t="s">
        <v>144</v>
      </c>
      <c r="B85" s="14" t="s">
        <v>290</v>
      </c>
      <c r="C85" s="14" t="s">
        <v>435</v>
      </c>
      <c r="D85" s="14" t="s">
        <v>588</v>
      </c>
    </row>
    <row r="86" spans="1:4">
      <c r="A86" s="14" t="s">
        <v>145</v>
      </c>
      <c r="B86" s="14" t="s">
        <v>218</v>
      </c>
      <c r="C86" s="14" t="s">
        <v>436</v>
      </c>
      <c r="D86" s="14" t="s">
        <v>545</v>
      </c>
    </row>
    <row r="87" spans="1:4">
      <c r="A87" s="14" t="s">
        <v>146</v>
      </c>
      <c r="B87" s="14" t="s">
        <v>291</v>
      </c>
      <c r="C87" s="14" t="s">
        <v>437</v>
      </c>
      <c r="D87" s="14" t="s">
        <v>589</v>
      </c>
    </row>
    <row r="88" spans="1:4">
      <c r="A88" s="14" t="s">
        <v>147</v>
      </c>
      <c r="B88" s="14" t="s">
        <v>292</v>
      </c>
      <c r="C88" s="14" t="s">
        <v>438</v>
      </c>
      <c r="D88" s="14" t="s">
        <v>590</v>
      </c>
    </row>
    <row r="89" spans="1:4">
      <c r="A89" s="14" t="s">
        <v>148</v>
      </c>
      <c r="B89" s="14" t="s">
        <v>293</v>
      </c>
      <c r="C89" s="14" t="s">
        <v>439</v>
      </c>
      <c r="D89" s="14" t="s">
        <v>591</v>
      </c>
    </row>
    <row r="90" spans="1:4">
      <c r="A90" s="14" t="s">
        <v>149</v>
      </c>
      <c r="B90" s="14" t="s">
        <v>294</v>
      </c>
      <c r="C90" s="14" t="s">
        <v>440</v>
      </c>
      <c r="D90" s="14" t="s">
        <v>592</v>
      </c>
    </row>
    <row r="91" spans="1:4">
      <c r="A91" s="14" t="s">
        <v>150</v>
      </c>
      <c r="B91" s="14" t="s">
        <v>295</v>
      </c>
      <c r="C91" s="14" t="s">
        <v>441</v>
      </c>
      <c r="D91" s="14" t="s">
        <v>593</v>
      </c>
    </row>
    <row r="92" spans="1:4">
      <c r="A92" s="14" t="s">
        <v>151</v>
      </c>
      <c r="B92" s="14" t="s">
        <v>234</v>
      </c>
      <c r="C92" s="14" t="s">
        <v>442</v>
      </c>
      <c r="D92" s="14" t="s">
        <v>527</v>
      </c>
    </row>
    <row r="93" spans="1:4">
      <c r="A93" s="14" t="s">
        <v>152</v>
      </c>
      <c r="B93" s="14" t="s">
        <v>296</v>
      </c>
      <c r="C93" s="14" t="s">
        <v>443</v>
      </c>
      <c r="D93" s="14" t="s">
        <v>594</v>
      </c>
    </row>
    <row r="94" spans="1:4">
      <c r="A94" s="14" t="s">
        <v>153</v>
      </c>
      <c r="B94" s="14" t="s">
        <v>297</v>
      </c>
      <c r="C94" s="14" t="s">
        <v>444</v>
      </c>
      <c r="D94" s="14" t="s">
        <v>595</v>
      </c>
    </row>
    <row r="95" spans="1:4">
      <c r="A95" s="14" t="s">
        <v>154</v>
      </c>
      <c r="B95" s="14" t="s">
        <v>298</v>
      </c>
      <c r="C95" s="14" t="s">
        <v>445</v>
      </c>
      <c r="D95" s="14" t="s">
        <v>596</v>
      </c>
    </row>
    <row r="96" spans="1:4">
      <c r="A96" s="14" t="s">
        <v>155</v>
      </c>
      <c r="B96" s="14" t="s">
        <v>281</v>
      </c>
      <c r="C96" s="14" t="s">
        <v>446</v>
      </c>
      <c r="D96" s="14" t="s">
        <v>597</v>
      </c>
    </row>
    <row r="97" spans="1:4">
      <c r="A97" s="14" t="s">
        <v>80</v>
      </c>
      <c r="B97" s="14" t="s">
        <v>299</v>
      </c>
      <c r="C97" s="14" t="s">
        <v>447</v>
      </c>
      <c r="D97" s="14" t="s">
        <v>598</v>
      </c>
    </row>
    <row r="98" spans="1:4">
      <c r="A98" s="14" t="s">
        <v>156</v>
      </c>
      <c r="B98" s="14" t="s">
        <v>300</v>
      </c>
      <c r="C98" s="14" t="s">
        <v>448</v>
      </c>
      <c r="D98" s="14" t="s">
        <v>599</v>
      </c>
    </row>
    <row r="99" spans="1:4">
      <c r="A99" s="14" t="s">
        <v>157</v>
      </c>
      <c r="B99" s="14" t="s">
        <v>300</v>
      </c>
      <c r="C99" s="14" t="s">
        <v>449</v>
      </c>
      <c r="D99" s="14" t="s">
        <v>600</v>
      </c>
    </row>
    <row r="100" spans="1:4">
      <c r="A100" s="14" t="s">
        <v>158</v>
      </c>
      <c r="B100" s="14" t="s">
        <v>300</v>
      </c>
      <c r="C100" s="14" t="s">
        <v>450</v>
      </c>
      <c r="D100" s="14" t="s">
        <v>599</v>
      </c>
    </row>
    <row r="101" spans="1:4">
      <c r="A101" s="14" t="s">
        <v>159</v>
      </c>
      <c r="B101" s="14" t="s">
        <v>301</v>
      </c>
      <c r="C101" s="14" t="s">
        <v>451</v>
      </c>
      <c r="D101" s="14" t="s">
        <v>510</v>
      </c>
    </row>
    <row r="102" spans="1:4">
      <c r="A102" s="14" t="s">
        <v>160</v>
      </c>
      <c r="B102" s="14" t="s">
        <v>302</v>
      </c>
      <c r="C102" s="14" t="s">
        <v>452</v>
      </c>
      <c r="D102" s="14" t="s">
        <v>601</v>
      </c>
    </row>
    <row r="103" spans="1:4">
      <c r="A103" s="14" t="s">
        <v>161</v>
      </c>
      <c r="B103" s="14" t="s">
        <v>303</v>
      </c>
      <c r="C103" s="14" t="s">
        <v>453</v>
      </c>
      <c r="D103" s="14" t="s">
        <v>602</v>
      </c>
    </row>
    <row r="104" spans="1:4">
      <c r="A104" s="14" t="s">
        <v>79</v>
      </c>
      <c r="B104" s="14" t="s">
        <v>304</v>
      </c>
      <c r="C104" s="14" t="s">
        <v>454</v>
      </c>
      <c r="D104" s="14" t="s">
        <v>603</v>
      </c>
    </row>
    <row r="105" spans="1:4">
      <c r="A105" s="14" t="s">
        <v>162</v>
      </c>
      <c r="B105" s="14" t="s">
        <v>305</v>
      </c>
      <c r="C105" s="14" t="s">
        <v>455</v>
      </c>
      <c r="D105" s="14" t="s">
        <v>604</v>
      </c>
    </row>
    <row r="106" spans="1:4">
      <c r="A106" s="14" t="s">
        <v>163</v>
      </c>
      <c r="B106" s="14" t="s">
        <v>306</v>
      </c>
      <c r="C106" s="14"/>
      <c r="D106" s="14"/>
    </row>
    <row r="107" spans="1:4">
      <c r="A107" s="14" t="s">
        <v>164</v>
      </c>
      <c r="B107" s="14" t="s">
        <v>307</v>
      </c>
      <c r="C107" s="14" t="s">
        <v>456</v>
      </c>
      <c r="D107" s="14" t="s">
        <v>605</v>
      </c>
    </row>
    <row r="108" spans="1:4">
      <c r="A108" s="14" t="s">
        <v>165</v>
      </c>
      <c r="B108" s="14" t="s">
        <v>308</v>
      </c>
      <c r="C108" s="14" t="s">
        <v>457</v>
      </c>
      <c r="D108" s="14" t="s">
        <v>606</v>
      </c>
    </row>
    <row r="109" spans="1:4">
      <c r="A109" s="14" t="s">
        <v>166</v>
      </c>
      <c r="B109" s="14" t="s">
        <v>309</v>
      </c>
      <c r="C109" s="14" t="s">
        <v>458</v>
      </c>
      <c r="D109" s="14" t="s">
        <v>607</v>
      </c>
    </row>
    <row r="110" spans="1:4">
      <c r="A110" s="14" t="s">
        <v>167</v>
      </c>
      <c r="B110" s="14" t="s">
        <v>310</v>
      </c>
      <c r="C110" s="14" t="s">
        <v>459</v>
      </c>
      <c r="D110" s="14" t="s">
        <v>608</v>
      </c>
    </row>
    <row r="111" spans="1:4">
      <c r="A111" s="14" t="s">
        <v>74</v>
      </c>
      <c r="B111" s="14" t="s">
        <v>311</v>
      </c>
      <c r="C111" s="14" t="s">
        <v>460</v>
      </c>
      <c r="D111" s="14" t="s">
        <v>609</v>
      </c>
    </row>
    <row r="112" spans="1:4">
      <c r="A112" s="14" t="s">
        <v>168</v>
      </c>
      <c r="B112" s="14" t="s">
        <v>254</v>
      </c>
      <c r="C112" s="14" t="s">
        <v>461</v>
      </c>
      <c r="D112" s="14" t="s">
        <v>610</v>
      </c>
    </row>
    <row r="113" spans="1:4">
      <c r="A113" s="14" t="s">
        <v>169</v>
      </c>
      <c r="B113" s="14" t="s">
        <v>312</v>
      </c>
      <c r="C113" s="14" t="s">
        <v>462</v>
      </c>
      <c r="D113" s="14" t="s">
        <v>611</v>
      </c>
    </row>
    <row r="114" spans="1:4">
      <c r="A114" s="14" t="s">
        <v>61</v>
      </c>
      <c r="B114" s="14" t="s">
        <v>313</v>
      </c>
      <c r="C114" s="14" t="s">
        <v>463</v>
      </c>
      <c r="D114" s="14" t="s">
        <v>612</v>
      </c>
    </row>
    <row r="115" spans="1:4">
      <c r="A115" s="14" t="s">
        <v>170</v>
      </c>
      <c r="B115" s="14" t="s">
        <v>314</v>
      </c>
      <c r="C115" s="14" t="s">
        <v>464</v>
      </c>
      <c r="D115" s="14" t="s">
        <v>613</v>
      </c>
    </row>
    <row r="116" spans="1:4">
      <c r="A116" s="14" t="s">
        <v>171</v>
      </c>
      <c r="B116" s="14" t="s">
        <v>315</v>
      </c>
      <c r="C116" s="14" t="s">
        <v>465</v>
      </c>
      <c r="D116" s="14" t="s">
        <v>614</v>
      </c>
    </row>
    <row r="117" spans="1:4">
      <c r="A117" s="14" t="s">
        <v>172</v>
      </c>
      <c r="B117" s="14" t="s">
        <v>316</v>
      </c>
      <c r="C117" s="14" t="s">
        <v>466</v>
      </c>
      <c r="D117" s="14" t="s">
        <v>615</v>
      </c>
    </row>
    <row r="118" spans="1:4">
      <c r="A118" s="14" t="s">
        <v>59</v>
      </c>
      <c r="B118" s="14" t="s">
        <v>317</v>
      </c>
      <c r="C118" s="14" t="s">
        <v>467</v>
      </c>
      <c r="D118" s="14" t="s">
        <v>616</v>
      </c>
    </row>
    <row r="119" spans="1:4">
      <c r="A119" s="14" t="s">
        <v>173</v>
      </c>
      <c r="B119" s="14" t="s">
        <v>318</v>
      </c>
      <c r="C119" s="14" t="s">
        <v>468</v>
      </c>
      <c r="D119" s="14" t="s">
        <v>617</v>
      </c>
    </row>
    <row r="120" spans="1:4">
      <c r="A120" s="14" t="s">
        <v>174</v>
      </c>
      <c r="B120" s="14" t="s">
        <v>254</v>
      </c>
      <c r="C120" s="14" t="s">
        <v>469</v>
      </c>
      <c r="D120" s="14" t="s">
        <v>610</v>
      </c>
    </row>
    <row r="121" spans="1:4">
      <c r="A121" s="14" t="s">
        <v>175</v>
      </c>
      <c r="B121" s="14" t="s">
        <v>254</v>
      </c>
      <c r="C121" s="14" t="s">
        <v>470</v>
      </c>
      <c r="D121" s="14" t="s">
        <v>610</v>
      </c>
    </row>
    <row r="122" spans="1:4">
      <c r="A122" s="14" t="s">
        <v>176</v>
      </c>
      <c r="B122" s="14" t="s">
        <v>319</v>
      </c>
      <c r="C122" s="14" t="s">
        <v>471</v>
      </c>
      <c r="D122" s="14" t="s">
        <v>618</v>
      </c>
    </row>
    <row r="123" spans="1:4">
      <c r="A123" s="14" t="s">
        <v>177</v>
      </c>
      <c r="B123" s="14" t="s">
        <v>254</v>
      </c>
      <c r="C123" s="14" t="s">
        <v>472</v>
      </c>
      <c r="D123" s="14" t="s">
        <v>610</v>
      </c>
    </row>
    <row r="124" spans="1:4">
      <c r="A124" s="14" t="s">
        <v>178</v>
      </c>
      <c r="B124" s="14" t="s">
        <v>320</v>
      </c>
      <c r="C124" s="14" t="s">
        <v>473</v>
      </c>
      <c r="D124" s="14" t="s">
        <v>619</v>
      </c>
    </row>
    <row r="125" spans="1:4">
      <c r="A125" s="14" t="s">
        <v>179</v>
      </c>
      <c r="B125" s="14" t="s">
        <v>321</v>
      </c>
      <c r="C125" s="14" t="s">
        <v>474</v>
      </c>
      <c r="D125" s="14" t="s">
        <v>620</v>
      </c>
    </row>
    <row r="126" spans="1:4">
      <c r="A126" s="14" t="s">
        <v>180</v>
      </c>
      <c r="B126" s="14" t="s">
        <v>322</v>
      </c>
      <c r="C126" s="14" t="s">
        <v>360</v>
      </c>
      <c r="D126" s="14" t="s">
        <v>621</v>
      </c>
    </row>
    <row r="127" spans="1:4">
      <c r="A127" s="14" t="s">
        <v>181</v>
      </c>
      <c r="B127" s="14" t="s">
        <v>323</v>
      </c>
      <c r="C127" s="14" t="s">
        <v>475</v>
      </c>
      <c r="D127" s="14" t="s">
        <v>622</v>
      </c>
    </row>
    <row r="128" spans="1:4">
      <c r="A128" s="14" t="s">
        <v>182</v>
      </c>
      <c r="B128" s="14" t="s">
        <v>254</v>
      </c>
      <c r="C128" s="14" t="s">
        <v>476</v>
      </c>
      <c r="D128" s="14" t="s">
        <v>623</v>
      </c>
    </row>
    <row r="129" spans="1:4">
      <c r="A129" s="14" t="s">
        <v>183</v>
      </c>
      <c r="B129" s="14" t="s">
        <v>262</v>
      </c>
      <c r="C129" s="14" t="s">
        <v>477</v>
      </c>
      <c r="D129" s="14" t="s">
        <v>624</v>
      </c>
    </row>
    <row r="130" spans="1:4">
      <c r="A130" s="14" t="s">
        <v>184</v>
      </c>
      <c r="B130" s="14" t="s">
        <v>262</v>
      </c>
      <c r="C130" s="14" t="s">
        <v>478</v>
      </c>
      <c r="D130" s="14" t="s">
        <v>624</v>
      </c>
    </row>
    <row r="131" spans="1:4">
      <c r="A131" s="14" t="s">
        <v>185</v>
      </c>
      <c r="B131" s="14" t="s">
        <v>324</v>
      </c>
      <c r="C131" s="14" t="s">
        <v>479</v>
      </c>
      <c r="D131" s="14"/>
    </row>
    <row r="132" spans="1:4">
      <c r="A132" s="14" t="s">
        <v>186</v>
      </c>
      <c r="B132" s="14" t="s">
        <v>262</v>
      </c>
      <c r="C132" s="14" t="s">
        <v>480</v>
      </c>
      <c r="D132" s="14" t="s">
        <v>625</v>
      </c>
    </row>
    <row r="133" spans="1:4">
      <c r="A133" s="14" t="s">
        <v>187</v>
      </c>
      <c r="B133" s="14" t="s">
        <v>325</v>
      </c>
      <c r="C133" s="14" t="s">
        <v>481</v>
      </c>
      <c r="D133" s="14" t="s">
        <v>626</v>
      </c>
    </row>
    <row r="134" spans="1:4">
      <c r="A134" s="14" t="s">
        <v>188</v>
      </c>
      <c r="B134" s="14" t="s">
        <v>326</v>
      </c>
      <c r="C134" s="14" t="s">
        <v>482</v>
      </c>
      <c r="D134" s="14" t="s">
        <v>627</v>
      </c>
    </row>
    <row r="135" spans="1:4">
      <c r="A135" s="14" t="s">
        <v>189</v>
      </c>
      <c r="B135" s="14" t="s">
        <v>327</v>
      </c>
      <c r="C135" s="14" t="s">
        <v>483</v>
      </c>
      <c r="D135" s="14" t="s">
        <v>628</v>
      </c>
    </row>
    <row r="136" spans="1:4">
      <c r="A136" s="14" t="s">
        <v>190</v>
      </c>
      <c r="B136" s="14" t="s">
        <v>328</v>
      </c>
      <c r="C136" s="14" t="s">
        <v>484</v>
      </c>
      <c r="D136" s="14" t="s">
        <v>629</v>
      </c>
    </row>
    <row r="137" spans="1:4">
      <c r="A137" s="14" t="s">
        <v>191</v>
      </c>
      <c r="B137" s="14" t="s">
        <v>329</v>
      </c>
      <c r="C137" s="14" t="s">
        <v>485</v>
      </c>
      <c r="D137" s="14" t="s">
        <v>630</v>
      </c>
    </row>
    <row r="138" spans="1:4">
      <c r="A138" s="14" t="s">
        <v>192</v>
      </c>
      <c r="B138" s="14" t="s">
        <v>330</v>
      </c>
      <c r="C138" s="14" t="s">
        <v>486</v>
      </c>
      <c r="D138" s="14" t="s">
        <v>631</v>
      </c>
    </row>
    <row r="139" spans="1:4">
      <c r="A139" s="14" t="s">
        <v>193</v>
      </c>
      <c r="B139" s="14" t="s">
        <v>331</v>
      </c>
      <c r="C139" s="14" t="s">
        <v>487</v>
      </c>
      <c r="D139" s="14" t="s">
        <v>632</v>
      </c>
    </row>
    <row r="140" spans="1:4">
      <c r="A140" s="14" t="s">
        <v>194</v>
      </c>
      <c r="B140" s="14" t="s">
        <v>332</v>
      </c>
      <c r="C140" s="14" t="s">
        <v>488</v>
      </c>
      <c r="D140" s="14" t="s">
        <v>633</v>
      </c>
    </row>
    <row r="141" spans="1:4">
      <c r="A141" s="14" t="s">
        <v>195</v>
      </c>
      <c r="B141" s="14" t="s">
        <v>333</v>
      </c>
      <c r="C141" s="14" t="s">
        <v>489</v>
      </c>
      <c r="D141" s="14" t="s">
        <v>634</v>
      </c>
    </row>
    <row r="142" spans="1:4">
      <c r="A142" s="14" t="s">
        <v>196</v>
      </c>
      <c r="B142" s="14" t="s">
        <v>334</v>
      </c>
      <c r="C142" s="14" t="s">
        <v>420</v>
      </c>
      <c r="D142" s="14" t="s">
        <v>635</v>
      </c>
    </row>
    <row r="143" spans="1:4">
      <c r="A143" s="14" t="s">
        <v>197</v>
      </c>
      <c r="B143" s="14" t="s">
        <v>335</v>
      </c>
      <c r="C143" s="14" t="s">
        <v>490</v>
      </c>
      <c r="D143" s="14" t="s">
        <v>636</v>
      </c>
    </row>
    <row r="144" spans="1:4">
      <c r="A144" s="14" t="s">
        <v>198</v>
      </c>
      <c r="B144" s="14" t="s">
        <v>336</v>
      </c>
      <c r="C144" s="14" t="s">
        <v>491</v>
      </c>
      <c r="D144" s="14" t="s">
        <v>637</v>
      </c>
    </row>
    <row r="145" spans="1:4">
      <c r="A145" s="14" t="s">
        <v>199</v>
      </c>
      <c r="B145" s="14" t="s">
        <v>337</v>
      </c>
      <c r="C145" s="14" t="s">
        <v>492</v>
      </c>
      <c r="D145" s="14" t="s">
        <v>638</v>
      </c>
    </row>
    <row r="146" spans="1:4">
      <c r="A146" s="14" t="s">
        <v>200</v>
      </c>
      <c r="B146" s="14" t="s">
        <v>338</v>
      </c>
      <c r="C146" s="14" t="s">
        <v>493</v>
      </c>
      <c r="D146" s="14" t="s">
        <v>636</v>
      </c>
    </row>
    <row r="147" spans="1:4">
      <c r="A147" s="14" t="s">
        <v>201</v>
      </c>
      <c r="B147" s="14" t="s">
        <v>339</v>
      </c>
      <c r="C147" s="14" t="s">
        <v>494</v>
      </c>
      <c r="D147" s="14" t="s">
        <v>639</v>
      </c>
    </row>
    <row r="148" spans="1:4">
      <c r="A148" s="14" t="s">
        <v>202</v>
      </c>
      <c r="B148" s="14" t="s">
        <v>340</v>
      </c>
      <c r="C148" s="14" t="s">
        <v>495</v>
      </c>
      <c r="D148" s="14" t="s">
        <v>640</v>
      </c>
    </row>
    <row r="149" spans="1:4">
      <c r="A149" s="14" t="s">
        <v>203</v>
      </c>
      <c r="B149" s="14" t="s">
        <v>341</v>
      </c>
      <c r="C149" s="14" t="s">
        <v>496</v>
      </c>
      <c r="D149" s="14" t="s">
        <v>641</v>
      </c>
    </row>
    <row r="150" spans="1:4">
      <c r="A150" s="14" t="s">
        <v>204</v>
      </c>
      <c r="B150" s="14" t="s">
        <v>342</v>
      </c>
      <c r="C150" s="14" t="s">
        <v>497</v>
      </c>
      <c r="D150" s="14" t="s">
        <v>642</v>
      </c>
    </row>
    <row r="151" spans="1:4">
      <c r="A151" s="14" t="s">
        <v>205</v>
      </c>
      <c r="B151" s="14" t="s">
        <v>343</v>
      </c>
      <c r="C151" s="14" t="s">
        <v>498</v>
      </c>
      <c r="D151" s="14" t="s">
        <v>643</v>
      </c>
    </row>
    <row r="152" spans="1:4">
      <c r="A152" s="14" t="s">
        <v>206</v>
      </c>
      <c r="B152" s="14" t="s">
        <v>344</v>
      </c>
      <c r="C152" s="14" t="s">
        <v>499</v>
      </c>
      <c r="D152" s="14" t="s">
        <v>644</v>
      </c>
    </row>
    <row r="153" spans="1:4">
      <c r="A153" s="14" t="s">
        <v>207</v>
      </c>
      <c r="B153" s="14" t="s">
        <v>345</v>
      </c>
      <c r="C153" s="14" t="s">
        <v>500</v>
      </c>
      <c r="D153" s="14"/>
    </row>
    <row r="154" spans="1:4">
      <c r="A154" s="14" t="s">
        <v>208</v>
      </c>
      <c r="B154" s="14" t="s">
        <v>346</v>
      </c>
      <c r="C154" s="14" t="s">
        <v>501</v>
      </c>
      <c r="D154" s="14" t="s">
        <v>645</v>
      </c>
    </row>
    <row r="155" spans="1:4">
      <c r="A155" s="14" t="s">
        <v>209</v>
      </c>
      <c r="B155" s="14" t="s">
        <v>347</v>
      </c>
      <c r="C155" s="14" t="s">
        <v>502</v>
      </c>
      <c r="D155" s="14"/>
    </row>
    <row r="156" spans="1:4">
      <c r="A156" s="14" t="s">
        <v>210</v>
      </c>
      <c r="B156" s="14" t="s">
        <v>348</v>
      </c>
      <c r="C156" s="14" t="s">
        <v>503</v>
      </c>
      <c r="D156" s="14" t="s">
        <v>646</v>
      </c>
    </row>
    <row r="157" spans="1:4">
      <c r="A157" s="14" t="s">
        <v>211</v>
      </c>
      <c r="B157" s="14" t="s">
        <v>349</v>
      </c>
      <c r="C157" s="14" t="s">
        <v>504</v>
      </c>
      <c r="D157" s="14"/>
    </row>
    <row r="158" spans="1:4">
      <c r="A158" s="14" t="s">
        <v>212</v>
      </c>
      <c r="B158" s="14" t="s">
        <v>350</v>
      </c>
      <c r="C158" s="14" t="s">
        <v>505</v>
      </c>
      <c r="D158" s="14" t="s">
        <v>647</v>
      </c>
    </row>
    <row r="159" spans="1:4">
      <c r="A159" s="14" t="s">
        <v>213</v>
      </c>
      <c r="B159" s="14" t="s">
        <v>351</v>
      </c>
      <c r="C159" s="14" t="s">
        <v>506</v>
      </c>
      <c r="D159" s="14" t="s">
        <v>648</v>
      </c>
    </row>
    <row r="160" spans="1:4">
      <c r="A160" s="16"/>
      <c r="B160" s="16"/>
      <c r="C160" s="16"/>
      <c r="D160" s="16"/>
    </row>
    <row r="161" spans="1:4">
      <c r="A161"/>
      <c r="B161"/>
      <c r="C161"/>
      <c r="D161"/>
    </row>
  </sheetData>
  <phoneticPr fontId="7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linziqin</dc:creator>
  <cp:lastModifiedBy>杨婉</cp:lastModifiedBy>
  <dcterms:created xsi:type="dcterms:W3CDTF">2020-05-27T02:02:00Z</dcterms:created>
  <dcterms:modified xsi:type="dcterms:W3CDTF">2020-05-28T00:38:20Z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