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650" windowHeight="7380"/>
  </bookViews>
  <sheets>
    <sheet name="Sheet2" sheetId="2" r:id="rId1"/>
  </sheets>
  <definedNames>
    <definedName name="_xlnm._FilterDatabase" localSheetId="0" hidden="1">Sheet2!$A$4:$J$64</definedName>
  </definedNames>
  <calcPr calcId="124519"/>
</workbook>
</file>

<file path=xl/calcChain.xml><?xml version="1.0" encoding="utf-8"?>
<calcChain xmlns="http://schemas.openxmlformats.org/spreadsheetml/2006/main">
  <c r="A5" i="2"/>
  <c r="A8" s="1"/>
  <c r="B6"/>
  <c r="B7" s="1"/>
  <c r="C6"/>
  <c r="C7" s="1"/>
  <c r="D6"/>
  <c r="D7" s="1"/>
  <c r="F6"/>
  <c r="F7" s="1"/>
  <c r="G6"/>
  <c r="G7" s="1"/>
  <c r="B9"/>
  <c r="B10" s="1"/>
  <c r="B11" s="1"/>
  <c r="B12" s="1"/>
  <c r="C9"/>
  <c r="C10" s="1"/>
  <c r="C11" s="1"/>
  <c r="C12" s="1"/>
  <c r="D9"/>
  <c r="D10" s="1"/>
  <c r="D11" s="1"/>
  <c r="D12" s="1"/>
  <c r="F9"/>
  <c r="F10" s="1"/>
  <c r="F11" s="1"/>
  <c r="F12" s="1"/>
  <c r="G9"/>
  <c r="G10" s="1"/>
  <c r="G11" s="1"/>
  <c r="G12" s="1"/>
  <c r="B14"/>
  <c r="B15" s="1"/>
  <c r="C14"/>
  <c r="C15" s="1"/>
  <c r="D14"/>
  <c r="D15" s="1"/>
  <c r="F14"/>
  <c r="F15" s="1"/>
  <c r="G14"/>
  <c r="G15" s="1"/>
  <c r="B17"/>
  <c r="C17"/>
  <c r="D17"/>
  <c r="F17"/>
  <c r="G17"/>
  <c r="B19"/>
  <c r="C19"/>
  <c r="D19"/>
  <c r="F19"/>
  <c r="G19"/>
  <c r="B21"/>
  <c r="B22" s="1"/>
  <c r="B23" s="1"/>
  <c r="C21"/>
  <c r="C22" s="1"/>
  <c r="C23" s="1"/>
  <c r="D21"/>
  <c r="D22" s="1"/>
  <c r="D23" s="1"/>
  <c r="F21"/>
  <c r="F22" s="1"/>
  <c r="F23" s="1"/>
  <c r="G21"/>
  <c r="G22" s="1"/>
  <c r="G23" s="1"/>
  <c r="B25"/>
  <c r="C25"/>
  <c r="D25"/>
  <c r="F25"/>
  <c r="G25"/>
  <c r="B27"/>
  <c r="B28" s="1"/>
  <c r="B29" s="1"/>
  <c r="B30" s="1"/>
  <c r="B31" s="1"/>
  <c r="B32" s="1"/>
  <c r="C27"/>
  <c r="C28" s="1"/>
  <c r="C29" s="1"/>
  <c r="C30" s="1"/>
  <c r="C31" s="1"/>
  <c r="C32" s="1"/>
  <c r="D27"/>
  <c r="D28" s="1"/>
  <c r="D29" s="1"/>
  <c r="D30" s="1"/>
  <c r="D31" s="1"/>
  <c r="D32" s="1"/>
  <c r="F27"/>
  <c r="F28" s="1"/>
  <c r="F29" s="1"/>
  <c r="F30" s="1"/>
  <c r="F31" s="1"/>
  <c r="F32" s="1"/>
  <c r="G27"/>
  <c r="G28" s="1"/>
  <c r="G29" s="1"/>
  <c r="G30" s="1"/>
  <c r="G31" s="1"/>
  <c r="G32" s="1"/>
  <c r="B34"/>
  <c r="C34"/>
  <c r="D34"/>
  <c r="F34"/>
  <c r="G34"/>
  <c r="B36"/>
  <c r="B37" s="1"/>
  <c r="C36"/>
  <c r="C37" s="1"/>
  <c r="D36"/>
  <c r="D37" s="1"/>
  <c r="F36"/>
  <c r="F37" s="1"/>
  <c r="G36"/>
  <c r="G37" s="1"/>
  <c r="B39"/>
  <c r="B40" s="1"/>
  <c r="C39"/>
  <c r="C40" s="1"/>
  <c r="D39"/>
  <c r="D40" s="1"/>
  <c r="F39"/>
  <c r="F40" s="1"/>
  <c r="G39"/>
  <c r="G40" s="1"/>
  <c r="B42"/>
  <c r="B43" s="1"/>
  <c r="C42"/>
  <c r="C43" s="1"/>
  <c r="D42"/>
  <c r="D43" s="1"/>
  <c r="F42"/>
  <c r="F43" s="1"/>
  <c r="G42"/>
  <c r="G43" s="1"/>
  <c r="B45"/>
  <c r="B46" s="1"/>
  <c r="B47" s="1"/>
  <c r="B48" s="1"/>
  <c r="C45"/>
  <c r="C46" s="1"/>
  <c r="C47" s="1"/>
  <c r="C48" s="1"/>
  <c r="D45"/>
  <c r="D46" s="1"/>
  <c r="D47" s="1"/>
  <c r="D48" s="1"/>
  <c r="F45"/>
  <c r="F46" s="1"/>
  <c r="F47" s="1"/>
  <c r="F48" s="1"/>
  <c r="G45"/>
  <c r="G46" s="1"/>
  <c r="G47" s="1"/>
  <c r="G48" s="1"/>
  <c r="B50"/>
  <c r="B51" s="1"/>
  <c r="C50"/>
  <c r="C51" s="1"/>
  <c r="D50"/>
  <c r="D51" s="1"/>
  <c r="F50"/>
  <c r="F51" s="1"/>
  <c r="G50"/>
  <c r="G51" s="1"/>
  <c r="C53"/>
  <c r="C54" s="1"/>
  <c r="D53"/>
  <c r="D54" s="1"/>
  <c r="F53"/>
  <c r="F54" s="1"/>
  <c r="B59"/>
  <c r="B60" s="1"/>
  <c r="B61" s="1"/>
  <c r="B62" s="1"/>
  <c r="B63" s="1"/>
  <c r="B64" s="1"/>
  <c r="C59"/>
  <c r="C60" s="1"/>
  <c r="C61" s="1"/>
  <c r="C62" s="1"/>
  <c r="C63" s="1"/>
  <c r="C64" s="1"/>
  <c r="D59"/>
  <c r="D60" s="1"/>
  <c r="D61" s="1"/>
  <c r="D62" s="1"/>
  <c r="D63" s="1"/>
  <c r="D64" s="1"/>
  <c r="F59"/>
  <c r="F60" s="1"/>
  <c r="F61" s="1"/>
  <c r="F62" s="1"/>
  <c r="F63" s="1"/>
  <c r="F64" s="1"/>
  <c r="G59"/>
  <c r="G60" s="1"/>
  <c r="G61" s="1"/>
  <c r="G62" s="1"/>
  <c r="G63" s="1"/>
  <c r="G64" s="1"/>
  <c r="A13" l="1"/>
  <c r="A16" l="1"/>
  <c r="A18" s="1"/>
  <c r="A20" l="1"/>
  <c r="A24" l="1"/>
  <c r="A26" s="1"/>
  <c r="A33" l="1"/>
  <c r="A35" l="1"/>
  <c r="A38" s="1"/>
  <c r="A41" s="1"/>
  <c r="A44" s="1"/>
  <c r="A49" s="1"/>
  <c r="A52" s="1"/>
</calcChain>
</file>

<file path=xl/sharedStrings.xml><?xml version="1.0" encoding="utf-8"?>
<sst xmlns="http://schemas.openxmlformats.org/spreadsheetml/2006/main" count="205" uniqueCount="121">
  <si>
    <t>附件1</t>
  </si>
  <si>
    <r>
      <rPr>
        <sz val="16"/>
        <rFont val="方正小标宋简体"/>
        <family val="4"/>
        <charset val="134"/>
      </rPr>
      <t>正常户纳税人欠缴税款情况表(企业、单位</t>
    </r>
    <r>
      <rPr>
        <sz val="16"/>
        <rFont val="方正小标宋简体"/>
        <family val="4"/>
        <charset val="134"/>
      </rPr>
      <t>)</t>
    </r>
  </si>
  <si>
    <t>单位：元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</si>
  <si>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</si>
  <si>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</si>
  <si>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</si>
  <si>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</si>
  <si>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</si>
  <si>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</si>
  <si>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</si>
  <si>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</si>
  <si>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</si>
  <si>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</si>
  <si>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居民身份证</t>
  </si>
  <si>
    <t>城镇土地使用税</t>
  </si>
  <si>
    <t>房产税</t>
  </si>
  <si>
    <t>小计</t>
  </si>
  <si>
    <t>91440200727085105F</t>
  </si>
  <si>
    <t>仁化县悦强竹木制品有限公司</t>
  </si>
  <si>
    <t>余祥富</t>
  </si>
  <si>
    <t>430682*******0019</t>
  </si>
  <si>
    <t>广东省韶关市仁化县桂花村</t>
  </si>
  <si>
    <t>城市维护建设税</t>
  </si>
  <si>
    <t>增值税</t>
  </si>
  <si>
    <t>91440224061450574M</t>
  </si>
  <si>
    <t>何运坚</t>
  </si>
  <si>
    <t>440224*******2256</t>
  </si>
  <si>
    <t>仁化县建设路23号福临雅苑2栋首层3号铺</t>
  </si>
  <si>
    <t>企业所得税</t>
  </si>
  <si>
    <t>印花税</t>
  </si>
  <si>
    <t>91440224065129286N</t>
  </si>
  <si>
    <t>仁化县锦源木业有限公司</t>
  </si>
  <si>
    <t>张伟强</t>
  </si>
  <si>
    <t>440224*******0018</t>
  </si>
  <si>
    <t>仁化县丹霞街道办中心村东门组白背岭</t>
  </si>
  <si>
    <t>914402243981622609</t>
  </si>
  <si>
    <t>东莞市建设监理有限公司仁化分公司</t>
  </si>
  <si>
    <t>曾凡卫</t>
  </si>
  <si>
    <t>440224*******0470</t>
  </si>
  <si>
    <t>仁化县城锦水路1号丹霞新城肉菜市场40号商铺</t>
  </si>
  <si>
    <t>91440224557314648U</t>
  </si>
  <si>
    <t>仁化县华晟置业有限公司</t>
  </si>
  <si>
    <t>吴壮海</t>
  </si>
  <si>
    <t>440522*******521X</t>
  </si>
  <si>
    <t>仁化县丹霞街道群乐村</t>
  </si>
  <si>
    <t>91440224564582341H</t>
  </si>
  <si>
    <t>仁化县鑫农农特产品有限公司</t>
  </si>
  <si>
    <t>陈锋</t>
  </si>
  <si>
    <t>440222*******0036</t>
  </si>
  <si>
    <t>仁化县周田镇韶仁路（养路所旁边）</t>
  </si>
  <si>
    <t>91440224590099337X</t>
  </si>
  <si>
    <t>韶关正信物流有限公司</t>
  </si>
  <si>
    <t>高虎</t>
  </si>
  <si>
    <t>622901*******0532</t>
  </si>
  <si>
    <t>韶关市仁化县周田镇中心街区8号</t>
  </si>
  <si>
    <t>仁化县宏顺房地产有限公司</t>
  </si>
  <si>
    <t>李姣艳</t>
  </si>
  <si>
    <t>432823*******2720</t>
  </si>
  <si>
    <t>仁化县丹霞大道27号银海花园G5栋1-2号商铺</t>
  </si>
  <si>
    <t>土地增值税</t>
  </si>
  <si>
    <t>914402246615313860</t>
  </si>
  <si>
    <t>仁化县超鹰水泥有限公司</t>
  </si>
  <si>
    <t>曾光明</t>
  </si>
  <si>
    <t>440223*******2714</t>
  </si>
  <si>
    <t>仁化县石塘镇水沥村果背园</t>
  </si>
  <si>
    <t>曾永成</t>
  </si>
  <si>
    <t>440204*******3631</t>
  </si>
  <si>
    <t>91440224668200299R</t>
  </si>
  <si>
    <t>仁化县丹霞假日山庄有限公司</t>
  </si>
  <si>
    <t>陈晓雯</t>
  </si>
  <si>
    <t>440321*******5326</t>
  </si>
  <si>
    <t>仁化县金霞小区霞兴南路18号</t>
  </si>
  <si>
    <t>9144022474995165XP</t>
  </si>
  <si>
    <t>仁化县利昌木业有限公司</t>
  </si>
  <si>
    <t>工业园内49</t>
  </si>
  <si>
    <t>91440224762923370Y</t>
  </si>
  <si>
    <t>仁化县美之居物业投资有限公司</t>
  </si>
  <si>
    <t>萧志标</t>
  </si>
  <si>
    <t>442527*******1876</t>
  </si>
  <si>
    <t>仁化县丹霞开发区山金霞小区A面</t>
  </si>
  <si>
    <t>91440224792917799Y</t>
  </si>
  <si>
    <t>广东银海有色金属渣业集团有限公司</t>
  </si>
  <si>
    <t>个人所得税</t>
  </si>
  <si>
    <t>9144022479930504XM</t>
  </si>
  <si>
    <t>韶关市恒昌隆电器制造有限公司</t>
  </si>
  <si>
    <t>叶秀兰</t>
  </si>
  <si>
    <t>440620*******4244</t>
  </si>
  <si>
    <t>仁化县大岭农场内</t>
  </si>
  <si>
    <t>91440224L09507329B</t>
  </si>
  <si>
    <t>仁化县黄坑镇黄石滩电站</t>
  </si>
  <si>
    <t>仁化县黄坑镇兰田村黄石滩</t>
  </si>
  <si>
    <t>91440224MA4UW5640N</t>
  </si>
  <si>
    <t>仁化县锦宏置业有限公司</t>
  </si>
  <si>
    <t>黄超</t>
  </si>
  <si>
    <t>430124*******4979</t>
  </si>
  <si>
    <t>仁化县丹霞大道（原林业车队）</t>
  </si>
  <si>
    <t>仁化县和佳商贸有限公司</t>
    <phoneticPr fontId="2" type="noConversion"/>
  </si>
  <si>
    <t>韶关中弘金属实业有限公司</t>
  </si>
  <si>
    <t>小计</t>
    <phoneticPr fontId="2" type="noConversion"/>
  </si>
  <si>
    <t>韶关新航置业有限公司</t>
  </si>
  <si>
    <t>小计</t>
    <phoneticPr fontId="2" type="noConversion"/>
  </si>
  <si>
    <t>廖远坤</t>
  </si>
  <si>
    <t>华继明</t>
  </si>
  <si>
    <t>91440224595847891C</t>
    <phoneticPr fontId="2" type="noConversion"/>
  </si>
  <si>
    <t>仁化县大和建材有限公司</t>
  </si>
  <si>
    <t>蓝海云</t>
  </si>
  <si>
    <t>仁化县新达土石方工程有限公司</t>
  </si>
  <si>
    <t>段维轩</t>
  </si>
  <si>
    <t>居民身份证</t>
    <phoneticPr fontId="2" type="noConversion"/>
  </si>
  <si>
    <t>440222********3118</t>
    <phoneticPr fontId="2" type="noConversion"/>
  </si>
  <si>
    <t>440222********2432</t>
    <phoneticPr fontId="2" type="noConversion"/>
  </si>
  <si>
    <t>440224********0277</t>
    <phoneticPr fontId="2" type="noConversion"/>
  </si>
  <si>
    <t>440203********611X</t>
    <phoneticPr fontId="2" type="noConversion"/>
  </si>
  <si>
    <t>91440224058508050R</t>
    <phoneticPr fontId="2" type="noConversion"/>
  </si>
  <si>
    <t>仁化县周田镇新庄工业园3号地办公楼2楼</t>
  </si>
  <si>
    <t>仁化县丹霞山新山门原丹霞镇办公楼</t>
    <phoneticPr fontId="2" type="noConversion"/>
  </si>
  <si>
    <t>914402245645542602</t>
    <phoneticPr fontId="2" type="noConversion"/>
  </si>
  <si>
    <t>91440224MA4UR66A5C</t>
    <phoneticPr fontId="2" type="noConversion"/>
  </si>
  <si>
    <t>仁化县建设路23号富临雅苑B幢702号房</t>
    <phoneticPr fontId="2" type="noConversion"/>
  </si>
  <si>
    <t>91440224MA54CQ9P8C</t>
    <phoneticPr fontId="2" type="noConversion"/>
  </si>
  <si>
    <t>韶关市仁化县董塘镇繁塘路30号企业办公楼二楼201室</t>
    <phoneticPr fontId="2" type="noConversion"/>
  </si>
</sst>
</file>

<file path=xl/styles.xml><?xml version="1.0" encoding="utf-8"?>
<styleSheet xmlns="http://schemas.openxmlformats.org/spreadsheetml/2006/main">
  <fonts count="27">
    <font>
      <sz val="12"/>
      <name val="宋体"/>
      <charset val="134"/>
    </font>
    <font>
      <sz val="14"/>
      <name val="黑体"/>
      <family val="3"/>
      <charset val="134"/>
    </font>
    <font>
      <sz val="9"/>
      <name val="宋体"/>
      <charset val="134"/>
    </font>
    <font>
      <sz val="16"/>
      <name val="方正小标宋简体"/>
      <family val="4"/>
      <charset val="134"/>
    </font>
    <font>
      <sz val="12"/>
      <name val="黑体"/>
      <family val="3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family val="3"/>
      <charset val="134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4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15" borderId="1" xfId="563" applyFont="1" applyFill="1" applyBorder="1" applyAlignment="1"/>
    <xf numFmtId="0" fontId="4" fillId="15" borderId="1" xfId="0" applyNumberFormat="1" applyFont="1" applyFill="1" applyBorder="1" applyAlignment="1">
      <alignment horizontal="center" vertical="center"/>
    </xf>
    <xf numFmtId="0" fontId="4" fillId="15" borderId="1" xfId="0" applyNumberFormat="1" applyFont="1" applyFill="1" applyBorder="1" applyAlignment="1">
      <alignment horizontal="center" vertical="center" wrapText="1"/>
    </xf>
    <xf numFmtId="0" fontId="8" fillId="15" borderId="1" xfId="13" applyFont="1" applyFill="1" applyBorder="1" applyAlignment="1"/>
    <xf numFmtId="0" fontId="8" fillId="15" borderId="1" xfId="353" applyNumberFormat="1" applyFont="1" applyFill="1" applyBorder="1" applyAlignment="1"/>
    <xf numFmtId="0" fontId="0" fillId="15" borderId="1" xfId="0" applyFill="1" applyBorder="1">
      <alignment vertical="center"/>
    </xf>
    <xf numFmtId="0" fontId="8" fillId="15" borderId="0" xfId="521" applyNumberFormat="1" applyFont="1" applyFill="1" applyAlignment="1"/>
    <xf numFmtId="0" fontId="8" fillId="15" borderId="1" xfId="521" applyNumberFormat="1" applyFont="1" applyFill="1" applyBorder="1" applyAlignment="1"/>
    <xf numFmtId="0" fontId="8" fillId="15" borderId="1" xfId="564" applyNumberFormat="1" applyFont="1" applyFill="1" applyBorder="1" applyAlignment="1"/>
    <xf numFmtId="0" fontId="8" fillId="15" borderId="12" xfId="563" applyFont="1" applyFill="1" applyBorder="1" applyAlignment="1"/>
    <xf numFmtId="0" fontId="8" fillId="15" borderId="1" xfId="61" applyFont="1" applyFill="1" applyBorder="1" applyAlignment="1"/>
    <xf numFmtId="0" fontId="8" fillId="15" borderId="1" xfId="61" applyNumberFormat="1" applyFont="1" applyFill="1" applyBorder="1" applyAlignment="1"/>
    <xf numFmtId="0" fontId="8" fillId="15" borderId="1" xfId="145" applyFont="1" applyFill="1" applyBorder="1" applyAlignment="1"/>
    <xf numFmtId="0" fontId="8" fillId="15" borderId="1" xfId="145" applyNumberFormat="1" applyFont="1" applyFill="1" applyBorder="1" applyAlignment="1"/>
    <xf numFmtId="0" fontId="8" fillId="15" borderId="1" xfId="437" applyFont="1" applyFill="1" applyBorder="1" applyAlignment="1"/>
    <xf numFmtId="0" fontId="8" fillId="15" borderId="1" xfId="648" applyFont="1" applyFill="1" applyBorder="1" applyAlignment="1"/>
    <xf numFmtId="0" fontId="8" fillId="15" borderId="1" xfId="690" applyNumberFormat="1" applyFont="1" applyFill="1" applyBorder="1" applyAlignment="1"/>
    <xf numFmtId="0" fontId="8" fillId="15" borderId="1" xfId="732" applyNumberFormat="1" applyFont="1" applyFill="1" applyBorder="1" applyAlignment="1"/>
    <xf numFmtId="0" fontId="8" fillId="15" borderId="1" xfId="816" applyFont="1" applyFill="1" applyBorder="1" applyAlignment="1"/>
    <xf numFmtId="0" fontId="8" fillId="15" borderId="1" xfId="858" applyNumberFormat="1" applyFont="1" applyFill="1" applyBorder="1" applyAlignment="1"/>
    <xf numFmtId="0" fontId="8" fillId="15" borderId="1" xfId="900" applyNumberFormat="1" applyFont="1" applyFill="1" applyBorder="1" applyAlignment="1"/>
    <xf numFmtId="0" fontId="2" fillId="15" borderId="11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8" fillId="15" borderId="11" xfId="606" applyFont="1" applyFill="1" applyBorder="1" applyAlignment="1">
      <alignment horizontal="center" vertical="center" wrapText="1"/>
    </xf>
    <xf numFmtId="0" fontId="8" fillId="15" borderId="13" xfId="606" applyFont="1" applyFill="1" applyBorder="1" applyAlignment="1">
      <alignment horizontal="center" vertical="center" wrapText="1"/>
    </xf>
    <xf numFmtId="0" fontId="8" fillId="15" borderId="11" xfId="774" applyFont="1" applyFill="1" applyBorder="1" applyAlignment="1">
      <alignment horizontal="center" vertical="center" wrapText="1"/>
    </xf>
    <xf numFmtId="0" fontId="8" fillId="15" borderId="12" xfId="774" applyFont="1" applyFill="1" applyBorder="1" applyAlignment="1">
      <alignment horizontal="center" vertical="center" wrapText="1"/>
    </xf>
    <xf numFmtId="0" fontId="8" fillId="15" borderId="13" xfId="774" applyFont="1" applyFill="1" applyBorder="1" applyAlignment="1">
      <alignment horizontal="center" vertical="center" wrapText="1"/>
    </xf>
    <xf numFmtId="0" fontId="26" fillId="15" borderId="11" xfId="606" applyFont="1" applyFill="1" applyBorder="1" applyAlignment="1">
      <alignment horizontal="center" vertical="center" wrapText="1"/>
    </xf>
    <xf numFmtId="0" fontId="26" fillId="15" borderId="13" xfId="606" applyFont="1" applyFill="1" applyBorder="1" applyAlignment="1">
      <alignment horizontal="center" vertical="center" wrapText="1"/>
    </xf>
    <xf numFmtId="0" fontId="26" fillId="15" borderId="11" xfId="774" applyFont="1" applyFill="1" applyBorder="1" applyAlignment="1">
      <alignment horizontal="center" vertical="center" wrapText="1"/>
    </xf>
    <xf numFmtId="0" fontId="26" fillId="15" borderId="12" xfId="774" applyFont="1" applyFill="1" applyBorder="1" applyAlignment="1">
      <alignment horizontal="center" vertical="center" wrapText="1"/>
    </xf>
    <xf numFmtId="0" fontId="26" fillId="15" borderId="13" xfId="77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8" fillId="15" borderId="11" xfId="19" applyFont="1" applyFill="1" applyBorder="1" applyAlignment="1">
      <alignment horizontal="center" vertical="center" wrapText="1"/>
    </xf>
    <xf numFmtId="0" fontId="8" fillId="15" borderId="12" xfId="19" applyFont="1" applyFill="1" applyBorder="1" applyAlignment="1">
      <alignment horizontal="center" vertical="center" wrapText="1"/>
    </xf>
    <xf numFmtId="0" fontId="8" fillId="15" borderId="13" xfId="19" applyFont="1" applyFill="1" applyBorder="1" applyAlignment="1">
      <alignment horizontal="center" vertical="center" wrapText="1"/>
    </xf>
    <xf numFmtId="0" fontId="8" fillId="15" borderId="11" xfId="187" applyFont="1" applyFill="1" applyBorder="1" applyAlignment="1">
      <alignment horizontal="center" vertical="center" wrapText="1"/>
    </xf>
    <xf numFmtId="0" fontId="8" fillId="15" borderId="12" xfId="187" applyFont="1" applyFill="1" applyBorder="1" applyAlignment="1">
      <alignment horizontal="center" vertical="center" wrapText="1"/>
    </xf>
    <xf numFmtId="0" fontId="8" fillId="15" borderId="13" xfId="187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/>
    </xf>
    <xf numFmtId="0" fontId="8" fillId="15" borderId="11" xfId="103" quotePrefix="1" applyFont="1" applyFill="1" applyBorder="1" applyAlignment="1">
      <alignment horizontal="center" vertical="center" wrapText="1"/>
    </xf>
    <xf numFmtId="0" fontId="8" fillId="15" borderId="12" xfId="103" applyFont="1" applyFill="1" applyBorder="1" applyAlignment="1">
      <alignment horizontal="center" vertical="center" wrapText="1"/>
    </xf>
    <xf numFmtId="0" fontId="8" fillId="15" borderId="13" xfId="103" applyFont="1" applyFill="1" applyBorder="1" applyAlignment="1">
      <alignment horizontal="center" vertical="center" wrapText="1"/>
    </xf>
    <xf numFmtId="0" fontId="8" fillId="15" borderId="11" xfId="103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/>
    </xf>
    <xf numFmtId="0" fontId="26" fillId="15" borderId="11" xfId="187" applyFont="1" applyFill="1" applyBorder="1" applyAlignment="1">
      <alignment horizontal="center" vertical="center" wrapText="1"/>
    </xf>
    <xf numFmtId="0" fontId="26" fillId="15" borderId="12" xfId="187" applyFont="1" applyFill="1" applyBorder="1" applyAlignment="1">
      <alignment horizontal="center" vertical="center" wrapText="1"/>
    </xf>
    <xf numFmtId="0" fontId="26" fillId="15" borderId="13" xfId="187" applyFont="1" applyFill="1" applyBorder="1" applyAlignment="1">
      <alignment horizontal="center" vertical="center" wrapText="1"/>
    </xf>
    <xf numFmtId="0" fontId="8" fillId="15" borderId="11" xfId="229" applyFont="1" applyFill="1" applyBorder="1" applyAlignment="1">
      <alignment horizontal="center" vertical="center" wrapText="1"/>
    </xf>
    <xf numFmtId="0" fontId="8" fillId="15" borderId="12" xfId="229" applyFont="1" applyFill="1" applyBorder="1" applyAlignment="1">
      <alignment horizontal="center" vertical="center" wrapText="1"/>
    </xf>
    <xf numFmtId="0" fontId="8" fillId="15" borderId="13" xfId="229" applyFont="1" applyFill="1" applyBorder="1" applyAlignment="1">
      <alignment horizontal="center" vertical="center" wrapText="1"/>
    </xf>
    <xf numFmtId="0" fontId="26" fillId="15" borderId="11" xfId="229" applyFont="1" applyFill="1" applyBorder="1" applyAlignment="1">
      <alignment horizontal="center" vertical="center" wrapText="1"/>
    </xf>
    <xf numFmtId="0" fontId="26" fillId="15" borderId="12" xfId="229" applyFont="1" applyFill="1" applyBorder="1" applyAlignment="1">
      <alignment horizontal="center" vertical="center" wrapText="1"/>
    </xf>
    <xf numFmtId="0" fontId="26" fillId="15" borderId="13" xfId="229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</cellXfs>
  <cellStyles count="942">
    <cellStyle name="20% - 强调文字颜色 1 10" xfId="330"/>
    <cellStyle name="20% - 强调文字颜色 1 11" xfId="372"/>
    <cellStyle name="20% - 强调文字颜色 1 12" xfId="414"/>
    <cellStyle name="20% - 强调文字颜色 1 13" xfId="456"/>
    <cellStyle name="20% - 强调文字颜色 1 14" xfId="498"/>
    <cellStyle name="20% - 强调文字颜色 1 15" xfId="540"/>
    <cellStyle name="20% - 强调文字颜色 1 16" xfId="583"/>
    <cellStyle name="20% - 强调文字颜色 1 17" xfId="625"/>
    <cellStyle name="20% - 强调文字颜色 1 18" xfId="667"/>
    <cellStyle name="20% - 强调文字颜色 1 19" xfId="709"/>
    <cellStyle name="20% - 强调文字颜色 1 2" xfId="1"/>
    <cellStyle name="20% - 强调文字颜色 1 20" xfId="751"/>
    <cellStyle name="20% - 强调文字颜色 1 21" xfId="793"/>
    <cellStyle name="20% - 强调文字颜色 1 22" xfId="835"/>
    <cellStyle name="20% - 强调文字颜色 1 23" xfId="877"/>
    <cellStyle name="20% - 强调文字颜色 1 24" xfId="919"/>
    <cellStyle name="20% - 强调文字颜色 1 3" xfId="38"/>
    <cellStyle name="20% - 强调文字颜色 1 4" xfId="80"/>
    <cellStyle name="20% - 强调文字颜色 1 5" xfId="122"/>
    <cellStyle name="20% - 强调文字颜色 1 6" xfId="164"/>
    <cellStyle name="20% - 强调文字颜色 1 7" xfId="206"/>
    <cellStyle name="20% - 强调文字颜色 1 8" xfId="248"/>
    <cellStyle name="20% - 强调文字颜色 1 9" xfId="289"/>
    <cellStyle name="20% - 强调文字颜色 2 10" xfId="334"/>
    <cellStyle name="20% - 强调文字颜色 2 11" xfId="376"/>
    <cellStyle name="20% - 强调文字颜色 2 12" xfId="418"/>
    <cellStyle name="20% - 强调文字颜色 2 13" xfId="460"/>
    <cellStyle name="20% - 强调文字颜色 2 14" xfId="502"/>
    <cellStyle name="20% - 强调文字颜色 2 15" xfId="544"/>
    <cellStyle name="20% - 强调文字颜色 2 16" xfId="587"/>
    <cellStyle name="20% - 强调文字颜色 2 17" xfId="629"/>
    <cellStyle name="20% - 强调文字颜色 2 18" xfId="671"/>
    <cellStyle name="20% - 强调文字颜色 2 19" xfId="713"/>
    <cellStyle name="20% - 强调文字颜色 2 2" xfId="2"/>
    <cellStyle name="20% - 强调文字颜色 2 20" xfId="755"/>
    <cellStyle name="20% - 强调文字颜色 2 21" xfId="797"/>
    <cellStyle name="20% - 强调文字颜色 2 22" xfId="839"/>
    <cellStyle name="20% - 强调文字颜色 2 23" xfId="881"/>
    <cellStyle name="20% - 强调文字颜色 2 24" xfId="923"/>
    <cellStyle name="20% - 强调文字颜色 2 3" xfId="42"/>
    <cellStyle name="20% - 强调文字颜色 2 4" xfId="84"/>
    <cellStyle name="20% - 强调文字颜色 2 5" xfId="126"/>
    <cellStyle name="20% - 强调文字颜色 2 6" xfId="168"/>
    <cellStyle name="20% - 强调文字颜色 2 7" xfId="210"/>
    <cellStyle name="20% - 强调文字颜色 2 8" xfId="252"/>
    <cellStyle name="20% - 强调文字颜色 2 9" xfId="293"/>
    <cellStyle name="20% - 强调文字颜色 3 10" xfId="338"/>
    <cellStyle name="20% - 强调文字颜色 3 11" xfId="380"/>
    <cellStyle name="20% - 强调文字颜色 3 12" xfId="422"/>
    <cellStyle name="20% - 强调文字颜色 3 13" xfId="464"/>
    <cellStyle name="20% - 强调文字颜色 3 14" xfId="506"/>
    <cellStyle name="20% - 强调文字颜色 3 15" xfId="548"/>
    <cellStyle name="20% - 强调文字颜色 3 16" xfId="591"/>
    <cellStyle name="20% - 强调文字颜色 3 17" xfId="633"/>
    <cellStyle name="20% - 强调文字颜色 3 18" xfId="675"/>
    <cellStyle name="20% - 强调文字颜色 3 19" xfId="717"/>
    <cellStyle name="20% - 强调文字颜色 3 2" xfId="3"/>
    <cellStyle name="20% - 强调文字颜色 3 20" xfId="759"/>
    <cellStyle name="20% - 强调文字颜色 3 21" xfId="801"/>
    <cellStyle name="20% - 强调文字颜色 3 22" xfId="843"/>
    <cellStyle name="20% - 强调文字颜色 3 23" xfId="885"/>
    <cellStyle name="20% - 强调文字颜色 3 24" xfId="927"/>
    <cellStyle name="20% - 强调文字颜色 3 3" xfId="46"/>
    <cellStyle name="20% - 强调文字颜色 3 4" xfId="88"/>
    <cellStyle name="20% - 强调文字颜色 3 5" xfId="130"/>
    <cellStyle name="20% - 强调文字颜色 3 6" xfId="172"/>
    <cellStyle name="20% - 强调文字颜色 3 7" xfId="214"/>
    <cellStyle name="20% - 强调文字颜色 3 8" xfId="256"/>
    <cellStyle name="20% - 强调文字颜色 3 9" xfId="297"/>
    <cellStyle name="20% - 强调文字颜色 4 10" xfId="342"/>
    <cellStyle name="20% - 强调文字颜色 4 11" xfId="384"/>
    <cellStyle name="20% - 强调文字颜色 4 12" xfId="426"/>
    <cellStyle name="20% - 强调文字颜色 4 13" xfId="468"/>
    <cellStyle name="20% - 强调文字颜色 4 14" xfId="510"/>
    <cellStyle name="20% - 强调文字颜色 4 15" xfId="552"/>
    <cellStyle name="20% - 强调文字颜色 4 16" xfId="595"/>
    <cellStyle name="20% - 强调文字颜色 4 17" xfId="637"/>
    <cellStyle name="20% - 强调文字颜色 4 18" xfId="679"/>
    <cellStyle name="20% - 强调文字颜色 4 19" xfId="721"/>
    <cellStyle name="20% - 强调文字颜色 4 2" xfId="4"/>
    <cellStyle name="20% - 强调文字颜色 4 20" xfId="763"/>
    <cellStyle name="20% - 强调文字颜色 4 21" xfId="805"/>
    <cellStyle name="20% - 强调文字颜色 4 22" xfId="847"/>
    <cellStyle name="20% - 强调文字颜色 4 23" xfId="889"/>
    <cellStyle name="20% - 强调文字颜色 4 24" xfId="931"/>
    <cellStyle name="20% - 强调文字颜色 4 3" xfId="50"/>
    <cellStyle name="20% - 强调文字颜色 4 4" xfId="92"/>
    <cellStyle name="20% - 强调文字颜色 4 5" xfId="134"/>
    <cellStyle name="20% - 强调文字颜色 4 6" xfId="176"/>
    <cellStyle name="20% - 强调文字颜色 4 7" xfId="218"/>
    <cellStyle name="20% - 强调文字颜色 4 8" xfId="260"/>
    <cellStyle name="20% - 强调文字颜色 4 9" xfId="301"/>
    <cellStyle name="20% - 强调文字颜色 5 10" xfId="346"/>
    <cellStyle name="20% - 强调文字颜色 5 11" xfId="388"/>
    <cellStyle name="20% - 强调文字颜色 5 12" xfId="430"/>
    <cellStyle name="20% - 强调文字颜色 5 13" xfId="472"/>
    <cellStyle name="20% - 强调文字颜色 5 14" xfId="514"/>
    <cellStyle name="20% - 强调文字颜色 5 15" xfId="556"/>
    <cellStyle name="20% - 强调文字颜色 5 16" xfId="599"/>
    <cellStyle name="20% - 强调文字颜色 5 17" xfId="641"/>
    <cellStyle name="20% - 强调文字颜色 5 18" xfId="683"/>
    <cellStyle name="20% - 强调文字颜色 5 19" xfId="725"/>
    <cellStyle name="20% - 强调文字颜色 5 2" xfId="5"/>
    <cellStyle name="20% - 强调文字颜色 5 20" xfId="767"/>
    <cellStyle name="20% - 强调文字颜色 5 21" xfId="809"/>
    <cellStyle name="20% - 强调文字颜色 5 22" xfId="851"/>
    <cellStyle name="20% - 强调文字颜色 5 23" xfId="893"/>
    <cellStyle name="20% - 强调文字颜色 5 24" xfId="935"/>
    <cellStyle name="20% - 强调文字颜色 5 3" xfId="54"/>
    <cellStyle name="20% - 强调文字颜色 5 4" xfId="96"/>
    <cellStyle name="20% - 强调文字颜色 5 5" xfId="138"/>
    <cellStyle name="20% - 强调文字颜色 5 6" xfId="180"/>
    <cellStyle name="20% - 强调文字颜色 5 7" xfId="222"/>
    <cellStyle name="20% - 强调文字颜色 5 8" xfId="264"/>
    <cellStyle name="20% - 强调文字颜色 5 9" xfId="305"/>
    <cellStyle name="20% - 强调文字颜色 6 10" xfId="350"/>
    <cellStyle name="20% - 强调文字颜色 6 11" xfId="392"/>
    <cellStyle name="20% - 强调文字颜色 6 12" xfId="434"/>
    <cellStyle name="20% - 强调文字颜色 6 13" xfId="476"/>
    <cellStyle name="20% - 强调文字颜色 6 14" xfId="518"/>
    <cellStyle name="20% - 强调文字颜色 6 15" xfId="560"/>
    <cellStyle name="20% - 强调文字颜色 6 16" xfId="603"/>
    <cellStyle name="20% - 强调文字颜色 6 17" xfId="645"/>
    <cellStyle name="20% - 强调文字颜色 6 18" xfId="687"/>
    <cellStyle name="20% - 强调文字颜色 6 19" xfId="729"/>
    <cellStyle name="20% - 强调文字颜色 6 2" xfId="6"/>
    <cellStyle name="20% - 强调文字颜色 6 20" xfId="771"/>
    <cellStyle name="20% - 强调文字颜色 6 21" xfId="813"/>
    <cellStyle name="20% - 强调文字颜色 6 22" xfId="855"/>
    <cellStyle name="20% - 强调文字颜色 6 23" xfId="897"/>
    <cellStyle name="20% - 强调文字颜色 6 24" xfId="939"/>
    <cellStyle name="20% - 强调文字颜色 6 3" xfId="58"/>
    <cellStyle name="20% - 强调文字颜色 6 4" xfId="100"/>
    <cellStyle name="20% - 强调文字颜色 6 5" xfId="142"/>
    <cellStyle name="20% - 强调文字颜色 6 6" xfId="184"/>
    <cellStyle name="20% - 强调文字颜色 6 7" xfId="226"/>
    <cellStyle name="20% - 强调文字颜色 6 8" xfId="268"/>
    <cellStyle name="20% - 强调文字颜色 6 9" xfId="309"/>
    <cellStyle name="40% - 强调文字颜色 1 10" xfId="331"/>
    <cellStyle name="40% - 强调文字颜色 1 11" xfId="373"/>
    <cellStyle name="40% - 强调文字颜色 1 12" xfId="415"/>
    <cellStyle name="40% - 强调文字颜色 1 13" xfId="457"/>
    <cellStyle name="40% - 强调文字颜色 1 14" xfId="499"/>
    <cellStyle name="40% - 强调文字颜色 1 15" xfId="541"/>
    <cellStyle name="40% - 强调文字颜色 1 16" xfId="584"/>
    <cellStyle name="40% - 强调文字颜色 1 17" xfId="626"/>
    <cellStyle name="40% - 强调文字颜色 1 18" xfId="668"/>
    <cellStyle name="40% - 强调文字颜色 1 19" xfId="710"/>
    <cellStyle name="40% - 强调文字颜色 1 2" xfId="7"/>
    <cellStyle name="40% - 强调文字颜色 1 20" xfId="752"/>
    <cellStyle name="40% - 强调文字颜色 1 21" xfId="794"/>
    <cellStyle name="40% - 强调文字颜色 1 22" xfId="836"/>
    <cellStyle name="40% - 强调文字颜色 1 23" xfId="878"/>
    <cellStyle name="40% - 强调文字颜色 1 24" xfId="920"/>
    <cellStyle name="40% - 强调文字颜色 1 3" xfId="39"/>
    <cellStyle name="40% - 强调文字颜色 1 4" xfId="81"/>
    <cellStyle name="40% - 强调文字颜色 1 5" xfId="123"/>
    <cellStyle name="40% - 强调文字颜色 1 6" xfId="165"/>
    <cellStyle name="40% - 强调文字颜色 1 7" xfId="207"/>
    <cellStyle name="40% - 强调文字颜色 1 8" xfId="249"/>
    <cellStyle name="40% - 强调文字颜色 1 9" xfId="290"/>
    <cellStyle name="40% - 强调文字颜色 2 10" xfId="335"/>
    <cellStyle name="40% - 强调文字颜色 2 11" xfId="377"/>
    <cellStyle name="40% - 强调文字颜色 2 12" xfId="419"/>
    <cellStyle name="40% - 强调文字颜色 2 13" xfId="461"/>
    <cellStyle name="40% - 强调文字颜色 2 14" xfId="503"/>
    <cellStyle name="40% - 强调文字颜色 2 15" xfId="545"/>
    <cellStyle name="40% - 强调文字颜色 2 16" xfId="588"/>
    <cellStyle name="40% - 强调文字颜色 2 17" xfId="630"/>
    <cellStyle name="40% - 强调文字颜色 2 18" xfId="672"/>
    <cellStyle name="40% - 强调文字颜色 2 19" xfId="714"/>
    <cellStyle name="40% - 强调文字颜色 2 2" xfId="8"/>
    <cellStyle name="40% - 强调文字颜色 2 20" xfId="756"/>
    <cellStyle name="40% - 强调文字颜色 2 21" xfId="798"/>
    <cellStyle name="40% - 强调文字颜色 2 22" xfId="840"/>
    <cellStyle name="40% - 强调文字颜色 2 23" xfId="882"/>
    <cellStyle name="40% - 强调文字颜色 2 24" xfId="924"/>
    <cellStyle name="40% - 强调文字颜色 2 3" xfId="43"/>
    <cellStyle name="40% - 强调文字颜色 2 4" xfId="85"/>
    <cellStyle name="40% - 强调文字颜色 2 5" xfId="127"/>
    <cellStyle name="40% - 强调文字颜色 2 6" xfId="169"/>
    <cellStyle name="40% - 强调文字颜色 2 7" xfId="211"/>
    <cellStyle name="40% - 强调文字颜色 2 8" xfId="253"/>
    <cellStyle name="40% - 强调文字颜色 2 9" xfId="294"/>
    <cellStyle name="40% - 强调文字颜色 3 10" xfId="339"/>
    <cellStyle name="40% - 强调文字颜色 3 11" xfId="381"/>
    <cellStyle name="40% - 强调文字颜色 3 12" xfId="423"/>
    <cellStyle name="40% - 强调文字颜色 3 13" xfId="465"/>
    <cellStyle name="40% - 强调文字颜色 3 14" xfId="507"/>
    <cellStyle name="40% - 强调文字颜色 3 15" xfId="549"/>
    <cellStyle name="40% - 强调文字颜色 3 16" xfId="592"/>
    <cellStyle name="40% - 强调文字颜色 3 17" xfId="634"/>
    <cellStyle name="40% - 强调文字颜色 3 18" xfId="676"/>
    <cellStyle name="40% - 强调文字颜色 3 19" xfId="718"/>
    <cellStyle name="40% - 强调文字颜色 3 2" xfId="9"/>
    <cellStyle name="40% - 强调文字颜色 3 20" xfId="760"/>
    <cellStyle name="40% - 强调文字颜色 3 21" xfId="802"/>
    <cellStyle name="40% - 强调文字颜色 3 22" xfId="844"/>
    <cellStyle name="40% - 强调文字颜色 3 23" xfId="886"/>
    <cellStyle name="40% - 强调文字颜色 3 24" xfId="928"/>
    <cellStyle name="40% - 强调文字颜色 3 3" xfId="47"/>
    <cellStyle name="40% - 强调文字颜色 3 4" xfId="89"/>
    <cellStyle name="40% - 强调文字颜色 3 5" xfId="131"/>
    <cellStyle name="40% - 强调文字颜色 3 6" xfId="173"/>
    <cellStyle name="40% - 强调文字颜色 3 7" xfId="215"/>
    <cellStyle name="40% - 强调文字颜色 3 8" xfId="257"/>
    <cellStyle name="40% - 强调文字颜色 3 9" xfId="298"/>
    <cellStyle name="40% - 强调文字颜色 4 10" xfId="343"/>
    <cellStyle name="40% - 强调文字颜色 4 11" xfId="385"/>
    <cellStyle name="40% - 强调文字颜色 4 12" xfId="427"/>
    <cellStyle name="40% - 强调文字颜色 4 13" xfId="469"/>
    <cellStyle name="40% - 强调文字颜色 4 14" xfId="511"/>
    <cellStyle name="40% - 强调文字颜色 4 15" xfId="553"/>
    <cellStyle name="40% - 强调文字颜色 4 16" xfId="596"/>
    <cellStyle name="40% - 强调文字颜色 4 17" xfId="638"/>
    <cellStyle name="40% - 强调文字颜色 4 18" xfId="680"/>
    <cellStyle name="40% - 强调文字颜色 4 19" xfId="722"/>
    <cellStyle name="40% - 强调文字颜色 4 2" xfId="10"/>
    <cellStyle name="40% - 强调文字颜色 4 20" xfId="764"/>
    <cellStyle name="40% - 强调文字颜色 4 21" xfId="806"/>
    <cellStyle name="40% - 强调文字颜色 4 22" xfId="848"/>
    <cellStyle name="40% - 强调文字颜色 4 23" xfId="890"/>
    <cellStyle name="40% - 强调文字颜色 4 24" xfId="932"/>
    <cellStyle name="40% - 强调文字颜色 4 3" xfId="51"/>
    <cellStyle name="40% - 强调文字颜色 4 4" xfId="93"/>
    <cellStyle name="40% - 强调文字颜色 4 5" xfId="135"/>
    <cellStyle name="40% - 强调文字颜色 4 6" xfId="177"/>
    <cellStyle name="40% - 强调文字颜色 4 7" xfId="219"/>
    <cellStyle name="40% - 强调文字颜色 4 8" xfId="261"/>
    <cellStyle name="40% - 强调文字颜色 4 9" xfId="302"/>
    <cellStyle name="40% - 强调文字颜色 5 10" xfId="347"/>
    <cellStyle name="40% - 强调文字颜色 5 11" xfId="389"/>
    <cellStyle name="40% - 强调文字颜色 5 12" xfId="431"/>
    <cellStyle name="40% - 强调文字颜色 5 13" xfId="473"/>
    <cellStyle name="40% - 强调文字颜色 5 14" xfId="515"/>
    <cellStyle name="40% - 强调文字颜色 5 15" xfId="557"/>
    <cellStyle name="40% - 强调文字颜色 5 16" xfId="600"/>
    <cellStyle name="40% - 强调文字颜色 5 17" xfId="642"/>
    <cellStyle name="40% - 强调文字颜色 5 18" xfId="684"/>
    <cellStyle name="40% - 强调文字颜色 5 19" xfId="726"/>
    <cellStyle name="40% - 强调文字颜色 5 2" xfId="11"/>
    <cellStyle name="40% - 强调文字颜色 5 20" xfId="768"/>
    <cellStyle name="40% - 强调文字颜色 5 21" xfId="810"/>
    <cellStyle name="40% - 强调文字颜色 5 22" xfId="852"/>
    <cellStyle name="40% - 强调文字颜色 5 23" xfId="894"/>
    <cellStyle name="40% - 强调文字颜色 5 24" xfId="936"/>
    <cellStyle name="40% - 强调文字颜色 5 3" xfId="55"/>
    <cellStyle name="40% - 强调文字颜色 5 4" xfId="97"/>
    <cellStyle name="40% - 强调文字颜色 5 5" xfId="139"/>
    <cellStyle name="40% - 强调文字颜色 5 6" xfId="181"/>
    <cellStyle name="40% - 强调文字颜色 5 7" xfId="223"/>
    <cellStyle name="40% - 强调文字颜色 5 8" xfId="265"/>
    <cellStyle name="40% - 强调文字颜色 5 9" xfId="306"/>
    <cellStyle name="40% - 强调文字颜色 6 10" xfId="351"/>
    <cellStyle name="40% - 强调文字颜色 6 11" xfId="393"/>
    <cellStyle name="40% - 强调文字颜色 6 12" xfId="435"/>
    <cellStyle name="40% - 强调文字颜色 6 13" xfId="477"/>
    <cellStyle name="40% - 强调文字颜色 6 14" xfId="519"/>
    <cellStyle name="40% - 强调文字颜色 6 15" xfId="561"/>
    <cellStyle name="40% - 强调文字颜色 6 16" xfId="604"/>
    <cellStyle name="40% - 强调文字颜色 6 17" xfId="646"/>
    <cellStyle name="40% - 强调文字颜色 6 18" xfId="688"/>
    <cellStyle name="40% - 强调文字颜色 6 19" xfId="730"/>
    <cellStyle name="40% - 强调文字颜色 6 2" xfId="12"/>
    <cellStyle name="40% - 强调文字颜色 6 20" xfId="772"/>
    <cellStyle name="40% - 强调文字颜色 6 21" xfId="814"/>
    <cellStyle name="40% - 强调文字颜色 6 22" xfId="856"/>
    <cellStyle name="40% - 强调文字颜色 6 23" xfId="898"/>
    <cellStyle name="40% - 强调文字颜色 6 24" xfId="940"/>
    <cellStyle name="40% - 强调文字颜色 6 3" xfId="59"/>
    <cellStyle name="40% - 强调文字颜色 6 4" xfId="101"/>
    <cellStyle name="40% - 强调文字颜色 6 5" xfId="143"/>
    <cellStyle name="40% - 强调文字颜色 6 6" xfId="185"/>
    <cellStyle name="40% - 强调文字颜色 6 7" xfId="227"/>
    <cellStyle name="40% - 强调文字颜色 6 8" xfId="269"/>
    <cellStyle name="40% - 强调文字颜色 6 9" xfId="310"/>
    <cellStyle name="60% - 强调文字颜色 1 10" xfId="374"/>
    <cellStyle name="60% - 强调文字颜色 1 11" xfId="416"/>
    <cellStyle name="60% - 强调文字颜色 1 12" xfId="458"/>
    <cellStyle name="60% - 强调文字颜色 1 13" xfId="500"/>
    <cellStyle name="60% - 强调文字颜色 1 14" xfId="542"/>
    <cellStyle name="60% - 强调文字颜色 1 15" xfId="585"/>
    <cellStyle name="60% - 强调文字颜色 1 16" xfId="627"/>
    <cellStyle name="60% - 强调文字颜色 1 17" xfId="669"/>
    <cellStyle name="60% - 强调文字颜色 1 18" xfId="711"/>
    <cellStyle name="60% - 强调文字颜色 1 19" xfId="753"/>
    <cellStyle name="60% - 强调文字颜色 1 2" xfId="40"/>
    <cellStyle name="60% - 强调文字颜色 1 20" xfId="795"/>
    <cellStyle name="60% - 强调文字颜色 1 21" xfId="837"/>
    <cellStyle name="60% - 强调文字颜色 1 22" xfId="879"/>
    <cellStyle name="60% - 强调文字颜色 1 23" xfId="921"/>
    <cellStyle name="60% - 强调文字颜色 1 3" xfId="82"/>
    <cellStyle name="60% - 强调文字颜色 1 4" xfId="124"/>
    <cellStyle name="60% - 强调文字颜色 1 5" xfId="166"/>
    <cellStyle name="60% - 强调文字颜色 1 6" xfId="208"/>
    <cellStyle name="60% - 强调文字颜色 1 7" xfId="250"/>
    <cellStyle name="60% - 强调文字颜色 1 8" xfId="291"/>
    <cellStyle name="60% - 强调文字颜色 1 9" xfId="332"/>
    <cellStyle name="60% - 强调文字颜色 2 10" xfId="378"/>
    <cellStyle name="60% - 强调文字颜色 2 11" xfId="420"/>
    <cellStyle name="60% - 强调文字颜色 2 12" xfId="462"/>
    <cellStyle name="60% - 强调文字颜色 2 13" xfId="504"/>
    <cellStyle name="60% - 强调文字颜色 2 14" xfId="546"/>
    <cellStyle name="60% - 强调文字颜色 2 15" xfId="589"/>
    <cellStyle name="60% - 强调文字颜色 2 16" xfId="631"/>
    <cellStyle name="60% - 强调文字颜色 2 17" xfId="673"/>
    <cellStyle name="60% - 强调文字颜色 2 18" xfId="715"/>
    <cellStyle name="60% - 强调文字颜色 2 19" xfId="757"/>
    <cellStyle name="60% - 强调文字颜色 2 2" xfId="44"/>
    <cellStyle name="60% - 强调文字颜色 2 20" xfId="799"/>
    <cellStyle name="60% - 强调文字颜色 2 21" xfId="841"/>
    <cellStyle name="60% - 强调文字颜色 2 22" xfId="883"/>
    <cellStyle name="60% - 强调文字颜色 2 23" xfId="925"/>
    <cellStyle name="60% - 强调文字颜色 2 3" xfId="86"/>
    <cellStyle name="60% - 强调文字颜色 2 4" xfId="128"/>
    <cellStyle name="60% - 强调文字颜色 2 5" xfId="170"/>
    <cellStyle name="60% - 强调文字颜色 2 6" xfId="212"/>
    <cellStyle name="60% - 强调文字颜色 2 7" xfId="254"/>
    <cellStyle name="60% - 强调文字颜色 2 8" xfId="295"/>
    <cellStyle name="60% - 强调文字颜色 2 9" xfId="336"/>
    <cellStyle name="60% - 强调文字颜色 3 10" xfId="382"/>
    <cellStyle name="60% - 强调文字颜色 3 11" xfId="424"/>
    <cellStyle name="60% - 强调文字颜色 3 12" xfId="466"/>
    <cellStyle name="60% - 强调文字颜色 3 13" xfId="508"/>
    <cellStyle name="60% - 强调文字颜色 3 14" xfId="550"/>
    <cellStyle name="60% - 强调文字颜色 3 15" xfId="593"/>
    <cellStyle name="60% - 强调文字颜色 3 16" xfId="635"/>
    <cellStyle name="60% - 强调文字颜色 3 17" xfId="677"/>
    <cellStyle name="60% - 强调文字颜色 3 18" xfId="719"/>
    <cellStyle name="60% - 强调文字颜色 3 19" xfId="761"/>
    <cellStyle name="60% - 强调文字颜色 3 2" xfId="48"/>
    <cellStyle name="60% - 强调文字颜色 3 20" xfId="803"/>
    <cellStyle name="60% - 强调文字颜色 3 21" xfId="845"/>
    <cellStyle name="60% - 强调文字颜色 3 22" xfId="887"/>
    <cellStyle name="60% - 强调文字颜色 3 23" xfId="929"/>
    <cellStyle name="60% - 强调文字颜色 3 3" xfId="90"/>
    <cellStyle name="60% - 强调文字颜色 3 4" xfId="132"/>
    <cellStyle name="60% - 强调文字颜色 3 5" xfId="174"/>
    <cellStyle name="60% - 强调文字颜色 3 6" xfId="216"/>
    <cellStyle name="60% - 强调文字颜色 3 7" xfId="258"/>
    <cellStyle name="60% - 强调文字颜色 3 8" xfId="299"/>
    <cellStyle name="60% - 强调文字颜色 3 9" xfId="340"/>
    <cellStyle name="60% - 强调文字颜色 4 10" xfId="386"/>
    <cellStyle name="60% - 强调文字颜色 4 11" xfId="428"/>
    <cellStyle name="60% - 强调文字颜色 4 12" xfId="470"/>
    <cellStyle name="60% - 强调文字颜色 4 13" xfId="512"/>
    <cellStyle name="60% - 强调文字颜色 4 14" xfId="554"/>
    <cellStyle name="60% - 强调文字颜色 4 15" xfId="597"/>
    <cellStyle name="60% - 强调文字颜色 4 16" xfId="639"/>
    <cellStyle name="60% - 强调文字颜色 4 17" xfId="681"/>
    <cellStyle name="60% - 强调文字颜色 4 18" xfId="723"/>
    <cellStyle name="60% - 强调文字颜色 4 19" xfId="765"/>
    <cellStyle name="60% - 强调文字颜色 4 2" xfId="52"/>
    <cellStyle name="60% - 强调文字颜色 4 20" xfId="807"/>
    <cellStyle name="60% - 强调文字颜色 4 21" xfId="849"/>
    <cellStyle name="60% - 强调文字颜色 4 22" xfId="891"/>
    <cellStyle name="60% - 强调文字颜色 4 23" xfId="933"/>
    <cellStyle name="60% - 强调文字颜色 4 3" xfId="94"/>
    <cellStyle name="60% - 强调文字颜色 4 4" xfId="136"/>
    <cellStyle name="60% - 强调文字颜色 4 5" xfId="178"/>
    <cellStyle name="60% - 强调文字颜色 4 6" xfId="220"/>
    <cellStyle name="60% - 强调文字颜色 4 7" xfId="262"/>
    <cellStyle name="60% - 强调文字颜色 4 8" xfId="303"/>
    <cellStyle name="60% - 强调文字颜色 4 9" xfId="344"/>
    <cellStyle name="60% - 强调文字颜色 5 10" xfId="390"/>
    <cellStyle name="60% - 强调文字颜色 5 11" xfId="432"/>
    <cellStyle name="60% - 强调文字颜色 5 12" xfId="474"/>
    <cellStyle name="60% - 强调文字颜色 5 13" xfId="516"/>
    <cellStyle name="60% - 强调文字颜色 5 14" xfId="558"/>
    <cellStyle name="60% - 强调文字颜色 5 15" xfId="601"/>
    <cellStyle name="60% - 强调文字颜色 5 16" xfId="643"/>
    <cellStyle name="60% - 强调文字颜色 5 17" xfId="685"/>
    <cellStyle name="60% - 强调文字颜色 5 18" xfId="727"/>
    <cellStyle name="60% - 强调文字颜色 5 19" xfId="769"/>
    <cellStyle name="60% - 强调文字颜色 5 2" xfId="56"/>
    <cellStyle name="60% - 强调文字颜色 5 20" xfId="811"/>
    <cellStyle name="60% - 强调文字颜色 5 21" xfId="853"/>
    <cellStyle name="60% - 强调文字颜色 5 22" xfId="895"/>
    <cellStyle name="60% - 强调文字颜色 5 23" xfId="937"/>
    <cellStyle name="60% - 强调文字颜色 5 3" xfId="98"/>
    <cellStyle name="60% - 强调文字颜色 5 4" xfId="140"/>
    <cellStyle name="60% - 强调文字颜色 5 5" xfId="182"/>
    <cellStyle name="60% - 强调文字颜色 5 6" xfId="224"/>
    <cellStyle name="60% - 强调文字颜色 5 7" xfId="266"/>
    <cellStyle name="60% - 强调文字颜色 5 8" xfId="307"/>
    <cellStyle name="60% - 强调文字颜色 5 9" xfId="348"/>
    <cellStyle name="60% - 强调文字颜色 6 10" xfId="394"/>
    <cellStyle name="60% - 强调文字颜色 6 11" xfId="436"/>
    <cellStyle name="60% - 强调文字颜色 6 12" xfId="478"/>
    <cellStyle name="60% - 强调文字颜色 6 13" xfId="520"/>
    <cellStyle name="60% - 强调文字颜色 6 14" xfId="562"/>
    <cellStyle name="60% - 强调文字颜色 6 15" xfId="605"/>
    <cellStyle name="60% - 强调文字颜色 6 16" xfId="647"/>
    <cellStyle name="60% - 强调文字颜色 6 17" xfId="689"/>
    <cellStyle name="60% - 强调文字颜色 6 18" xfId="731"/>
    <cellStyle name="60% - 强调文字颜色 6 19" xfId="773"/>
    <cellStyle name="60% - 强调文字颜色 6 2" xfId="60"/>
    <cellStyle name="60% - 强调文字颜色 6 20" xfId="815"/>
    <cellStyle name="60% - 强调文字颜色 6 21" xfId="857"/>
    <cellStyle name="60% - 强调文字颜色 6 22" xfId="899"/>
    <cellStyle name="60% - 强调文字颜色 6 23" xfId="941"/>
    <cellStyle name="60% - 强调文字颜色 6 3" xfId="102"/>
    <cellStyle name="60% - 强调文字颜色 6 4" xfId="144"/>
    <cellStyle name="60% - 强调文字颜色 6 5" xfId="186"/>
    <cellStyle name="60% - 强调文字颜色 6 6" xfId="228"/>
    <cellStyle name="60% - 强调文字颜色 6 7" xfId="270"/>
    <cellStyle name="60% - 强调文字颜色 6 8" xfId="311"/>
    <cellStyle name="60% - 强调文字颜色 6 9" xfId="352"/>
    <cellStyle name="标题 1 10" xfId="355"/>
    <cellStyle name="标题 1 11" xfId="397"/>
    <cellStyle name="标题 1 12" xfId="439"/>
    <cellStyle name="标题 1 13" xfId="481"/>
    <cellStyle name="标题 1 14" xfId="523"/>
    <cellStyle name="标题 1 15" xfId="566"/>
    <cellStyle name="标题 1 16" xfId="608"/>
    <cellStyle name="标题 1 17" xfId="650"/>
    <cellStyle name="标题 1 18" xfId="692"/>
    <cellStyle name="标题 1 19" xfId="734"/>
    <cellStyle name="标题 1 2" xfId="21"/>
    <cellStyle name="标题 1 20" xfId="776"/>
    <cellStyle name="标题 1 21" xfId="818"/>
    <cellStyle name="标题 1 22" xfId="860"/>
    <cellStyle name="标题 1 23" xfId="902"/>
    <cellStyle name="标题 1 3" xfId="63"/>
    <cellStyle name="标题 1 4" xfId="105"/>
    <cellStyle name="标题 1 5" xfId="147"/>
    <cellStyle name="标题 1 6" xfId="189"/>
    <cellStyle name="标题 1 7" xfId="231"/>
    <cellStyle name="标题 1 8" xfId="272"/>
    <cellStyle name="标题 1 9" xfId="313"/>
    <cellStyle name="标题 10" xfId="230"/>
    <cellStyle name="标题 11" xfId="271"/>
    <cellStyle name="标题 12" xfId="312"/>
    <cellStyle name="标题 13" xfId="354"/>
    <cellStyle name="标题 14" xfId="396"/>
    <cellStyle name="标题 15" xfId="438"/>
    <cellStyle name="标题 16" xfId="480"/>
    <cellStyle name="标题 17" xfId="522"/>
    <cellStyle name="标题 18" xfId="565"/>
    <cellStyle name="标题 19" xfId="607"/>
    <cellStyle name="标题 2 10" xfId="356"/>
    <cellStyle name="标题 2 11" xfId="398"/>
    <cellStyle name="标题 2 12" xfId="440"/>
    <cellStyle name="标题 2 13" xfId="482"/>
    <cellStyle name="标题 2 14" xfId="524"/>
    <cellStyle name="标题 2 15" xfId="567"/>
    <cellStyle name="标题 2 16" xfId="609"/>
    <cellStyle name="标题 2 17" xfId="651"/>
    <cellStyle name="标题 2 18" xfId="693"/>
    <cellStyle name="标题 2 19" xfId="735"/>
    <cellStyle name="标题 2 2" xfId="22"/>
    <cellStyle name="标题 2 20" xfId="777"/>
    <cellStyle name="标题 2 21" xfId="819"/>
    <cellStyle name="标题 2 22" xfId="861"/>
    <cellStyle name="标题 2 23" xfId="903"/>
    <cellStyle name="标题 2 3" xfId="64"/>
    <cellStyle name="标题 2 4" xfId="106"/>
    <cellStyle name="标题 2 5" xfId="148"/>
    <cellStyle name="标题 2 6" xfId="190"/>
    <cellStyle name="标题 2 7" xfId="232"/>
    <cellStyle name="标题 2 8" xfId="273"/>
    <cellStyle name="标题 2 9" xfId="314"/>
    <cellStyle name="标题 20" xfId="649"/>
    <cellStyle name="标题 21" xfId="691"/>
    <cellStyle name="标题 22" xfId="733"/>
    <cellStyle name="标题 23" xfId="775"/>
    <cellStyle name="标题 24" xfId="817"/>
    <cellStyle name="标题 25" xfId="859"/>
    <cellStyle name="标题 26" xfId="901"/>
    <cellStyle name="标题 3 10" xfId="357"/>
    <cellStyle name="标题 3 11" xfId="399"/>
    <cellStyle name="标题 3 12" xfId="441"/>
    <cellStyle name="标题 3 13" xfId="483"/>
    <cellStyle name="标题 3 14" xfId="525"/>
    <cellStyle name="标题 3 15" xfId="568"/>
    <cellStyle name="标题 3 16" xfId="610"/>
    <cellStyle name="标题 3 17" xfId="652"/>
    <cellStyle name="标题 3 18" xfId="694"/>
    <cellStyle name="标题 3 19" xfId="736"/>
    <cellStyle name="标题 3 2" xfId="23"/>
    <cellStyle name="标题 3 20" xfId="778"/>
    <cellStyle name="标题 3 21" xfId="820"/>
    <cellStyle name="标题 3 22" xfId="862"/>
    <cellStyle name="标题 3 23" xfId="904"/>
    <cellStyle name="标题 3 3" xfId="65"/>
    <cellStyle name="标题 3 4" xfId="107"/>
    <cellStyle name="标题 3 5" xfId="149"/>
    <cellStyle name="标题 3 6" xfId="191"/>
    <cellStyle name="标题 3 7" xfId="233"/>
    <cellStyle name="标题 3 8" xfId="274"/>
    <cellStyle name="标题 3 9" xfId="315"/>
    <cellStyle name="标题 4 10" xfId="358"/>
    <cellStyle name="标题 4 11" xfId="400"/>
    <cellStyle name="标题 4 12" xfId="442"/>
    <cellStyle name="标题 4 13" xfId="484"/>
    <cellStyle name="标题 4 14" xfId="526"/>
    <cellStyle name="标题 4 15" xfId="569"/>
    <cellStyle name="标题 4 16" xfId="611"/>
    <cellStyle name="标题 4 17" xfId="653"/>
    <cellStyle name="标题 4 18" xfId="695"/>
    <cellStyle name="标题 4 19" xfId="737"/>
    <cellStyle name="标题 4 2" xfId="24"/>
    <cellStyle name="标题 4 20" xfId="779"/>
    <cellStyle name="标题 4 21" xfId="821"/>
    <cellStyle name="标题 4 22" xfId="863"/>
    <cellStyle name="标题 4 23" xfId="905"/>
    <cellStyle name="标题 4 3" xfId="66"/>
    <cellStyle name="标题 4 4" xfId="108"/>
    <cellStyle name="标题 4 5" xfId="150"/>
    <cellStyle name="标题 4 6" xfId="192"/>
    <cellStyle name="标题 4 7" xfId="234"/>
    <cellStyle name="标题 4 8" xfId="275"/>
    <cellStyle name="标题 4 9" xfId="316"/>
    <cellStyle name="标题 5" xfId="20"/>
    <cellStyle name="标题 6" xfId="62"/>
    <cellStyle name="标题 7" xfId="104"/>
    <cellStyle name="标题 8" xfId="146"/>
    <cellStyle name="标题 9" xfId="188"/>
    <cellStyle name="差 10" xfId="360"/>
    <cellStyle name="差 11" xfId="402"/>
    <cellStyle name="差 12" xfId="444"/>
    <cellStyle name="差 13" xfId="486"/>
    <cellStyle name="差 14" xfId="528"/>
    <cellStyle name="差 15" xfId="571"/>
    <cellStyle name="差 16" xfId="613"/>
    <cellStyle name="差 17" xfId="655"/>
    <cellStyle name="差 18" xfId="697"/>
    <cellStyle name="差 19" xfId="739"/>
    <cellStyle name="差 2" xfId="26"/>
    <cellStyle name="差 20" xfId="781"/>
    <cellStyle name="差 21" xfId="823"/>
    <cellStyle name="差 22" xfId="865"/>
    <cellStyle name="差 23" xfId="907"/>
    <cellStyle name="差 3" xfId="68"/>
    <cellStyle name="差 4" xfId="110"/>
    <cellStyle name="差 5" xfId="152"/>
    <cellStyle name="差 6" xfId="194"/>
    <cellStyle name="差 7" xfId="236"/>
    <cellStyle name="差 8" xfId="277"/>
    <cellStyle name="差 9" xfId="318"/>
    <cellStyle name="常规" xfId="0" builtinId="0"/>
    <cellStyle name="常规 12" xfId="353"/>
    <cellStyle name="常规 13" xfId="395"/>
    <cellStyle name="常规 14" xfId="437"/>
    <cellStyle name="常规 15" xfId="479"/>
    <cellStyle name="常规 17" xfId="521"/>
    <cellStyle name="常规 18" xfId="563"/>
    <cellStyle name="常规 19" xfId="564"/>
    <cellStyle name="常规 2" xfId="13"/>
    <cellStyle name="常规 20" xfId="606"/>
    <cellStyle name="常规 21" xfId="648"/>
    <cellStyle name="常规 22" xfId="690"/>
    <cellStyle name="常规 23" xfId="732"/>
    <cellStyle name="常规 24" xfId="774"/>
    <cellStyle name="常规 25" xfId="816"/>
    <cellStyle name="常规 26" xfId="858"/>
    <cellStyle name="常规 27" xfId="900"/>
    <cellStyle name="常规 3" xfId="19"/>
    <cellStyle name="常规 4" xfId="14"/>
    <cellStyle name="常规 5" xfId="61"/>
    <cellStyle name="常规 6" xfId="103"/>
    <cellStyle name="常规 7" xfId="145"/>
    <cellStyle name="常规 8" xfId="187"/>
    <cellStyle name="常规 9" xfId="229"/>
    <cellStyle name="好 10" xfId="359"/>
    <cellStyle name="好 11" xfId="401"/>
    <cellStyle name="好 12" xfId="443"/>
    <cellStyle name="好 13" xfId="485"/>
    <cellStyle name="好 14" xfId="527"/>
    <cellStyle name="好 15" xfId="570"/>
    <cellStyle name="好 16" xfId="612"/>
    <cellStyle name="好 17" xfId="654"/>
    <cellStyle name="好 18" xfId="696"/>
    <cellStyle name="好 19" xfId="738"/>
    <cellStyle name="好 2" xfId="25"/>
    <cellStyle name="好 20" xfId="780"/>
    <cellStyle name="好 21" xfId="822"/>
    <cellStyle name="好 22" xfId="864"/>
    <cellStyle name="好 23" xfId="906"/>
    <cellStyle name="好 3" xfId="67"/>
    <cellStyle name="好 4" xfId="109"/>
    <cellStyle name="好 5" xfId="151"/>
    <cellStyle name="好 6" xfId="193"/>
    <cellStyle name="好 7" xfId="235"/>
    <cellStyle name="好 8" xfId="276"/>
    <cellStyle name="好 9" xfId="317"/>
    <cellStyle name="汇总 10" xfId="370"/>
    <cellStyle name="汇总 11" xfId="412"/>
    <cellStyle name="汇总 12" xfId="454"/>
    <cellStyle name="汇总 13" xfId="496"/>
    <cellStyle name="汇总 14" xfId="538"/>
    <cellStyle name="汇总 15" xfId="581"/>
    <cellStyle name="汇总 16" xfId="623"/>
    <cellStyle name="汇总 17" xfId="665"/>
    <cellStyle name="汇总 18" xfId="707"/>
    <cellStyle name="汇总 19" xfId="749"/>
    <cellStyle name="汇总 2" xfId="36"/>
    <cellStyle name="汇总 20" xfId="791"/>
    <cellStyle name="汇总 21" xfId="833"/>
    <cellStyle name="汇总 22" xfId="875"/>
    <cellStyle name="汇总 23" xfId="917"/>
    <cellStyle name="汇总 3" xfId="78"/>
    <cellStyle name="汇总 4" xfId="120"/>
    <cellStyle name="汇总 5" xfId="162"/>
    <cellStyle name="汇总 6" xfId="204"/>
    <cellStyle name="汇总 7" xfId="246"/>
    <cellStyle name="汇总 8" xfId="287"/>
    <cellStyle name="汇总 9" xfId="328"/>
    <cellStyle name="计算 10" xfId="364"/>
    <cellStyle name="计算 11" xfId="406"/>
    <cellStyle name="计算 12" xfId="448"/>
    <cellStyle name="计算 13" xfId="490"/>
    <cellStyle name="计算 14" xfId="532"/>
    <cellStyle name="计算 15" xfId="575"/>
    <cellStyle name="计算 16" xfId="617"/>
    <cellStyle name="计算 17" xfId="659"/>
    <cellStyle name="计算 18" xfId="701"/>
    <cellStyle name="计算 19" xfId="743"/>
    <cellStyle name="计算 2" xfId="30"/>
    <cellStyle name="计算 20" xfId="785"/>
    <cellStyle name="计算 21" xfId="827"/>
    <cellStyle name="计算 22" xfId="869"/>
    <cellStyle name="计算 23" xfId="911"/>
    <cellStyle name="计算 3" xfId="72"/>
    <cellStyle name="计算 4" xfId="114"/>
    <cellStyle name="计算 5" xfId="156"/>
    <cellStyle name="计算 6" xfId="198"/>
    <cellStyle name="计算 7" xfId="240"/>
    <cellStyle name="计算 8" xfId="281"/>
    <cellStyle name="计算 9" xfId="322"/>
    <cellStyle name="检查单元格 10" xfId="366"/>
    <cellStyle name="检查单元格 11" xfId="408"/>
    <cellStyle name="检查单元格 12" xfId="450"/>
    <cellStyle name="检查单元格 13" xfId="492"/>
    <cellStyle name="检查单元格 14" xfId="534"/>
    <cellStyle name="检查单元格 15" xfId="577"/>
    <cellStyle name="检查单元格 16" xfId="619"/>
    <cellStyle name="检查单元格 17" xfId="661"/>
    <cellStyle name="检查单元格 18" xfId="703"/>
    <cellStyle name="检查单元格 19" xfId="745"/>
    <cellStyle name="检查单元格 2" xfId="32"/>
    <cellStyle name="检查单元格 20" xfId="787"/>
    <cellStyle name="检查单元格 21" xfId="829"/>
    <cellStyle name="检查单元格 22" xfId="871"/>
    <cellStyle name="检查单元格 23" xfId="913"/>
    <cellStyle name="检查单元格 3" xfId="74"/>
    <cellStyle name="检查单元格 4" xfId="116"/>
    <cellStyle name="检查单元格 5" xfId="158"/>
    <cellStyle name="检查单元格 6" xfId="200"/>
    <cellStyle name="检查单元格 7" xfId="242"/>
    <cellStyle name="检查单元格 8" xfId="283"/>
    <cellStyle name="检查单元格 9" xfId="324"/>
    <cellStyle name="解释性文本 10" xfId="369"/>
    <cellStyle name="解释性文本 11" xfId="411"/>
    <cellStyle name="解释性文本 12" xfId="453"/>
    <cellStyle name="解释性文本 13" xfId="495"/>
    <cellStyle name="解释性文本 14" xfId="537"/>
    <cellStyle name="解释性文本 15" xfId="580"/>
    <cellStyle name="解释性文本 16" xfId="622"/>
    <cellStyle name="解释性文本 17" xfId="664"/>
    <cellStyle name="解释性文本 18" xfId="706"/>
    <cellStyle name="解释性文本 19" xfId="748"/>
    <cellStyle name="解释性文本 2" xfId="35"/>
    <cellStyle name="解释性文本 20" xfId="790"/>
    <cellStyle name="解释性文本 21" xfId="832"/>
    <cellStyle name="解释性文本 22" xfId="874"/>
    <cellStyle name="解释性文本 23" xfId="916"/>
    <cellStyle name="解释性文本 3" xfId="77"/>
    <cellStyle name="解释性文本 4" xfId="119"/>
    <cellStyle name="解释性文本 5" xfId="161"/>
    <cellStyle name="解释性文本 6" xfId="203"/>
    <cellStyle name="解释性文本 7" xfId="245"/>
    <cellStyle name="解释性文本 8" xfId="286"/>
    <cellStyle name="解释性文本 9" xfId="327"/>
    <cellStyle name="警告文本 10" xfId="367"/>
    <cellStyle name="警告文本 11" xfId="409"/>
    <cellStyle name="警告文本 12" xfId="451"/>
    <cellStyle name="警告文本 13" xfId="493"/>
    <cellStyle name="警告文本 14" xfId="535"/>
    <cellStyle name="警告文本 15" xfId="578"/>
    <cellStyle name="警告文本 16" xfId="620"/>
    <cellStyle name="警告文本 17" xfId="662"/>
    <cellStyle name="警告文本 18" xfId="704"/>
    <cellStyle name="警告文本 19" xfId="746"/>
    <cellStyle name="警告文本 2" xfId="33"/>
    <cellStyle name="警告文本 20" xfId="788"/>
    <cellStyle name="警告文本 21" xfId="830"/>
    <cellStyle name="警告文本 22" xfId="872"/>
    <cellStyle name="警告文本 23" xfId="914"/>
    <cellStyle name="警告文本 3" xfId="75"/>
    <cellStyle name="警告文本 4" xfId="117"/>
    <cellStyle name="警告文本 5" xfId="159"/>
    <cellStyle name="警告文本 6" xfId="201"/>
    <cellStyle name="警告文本 7" xfId="243"/>
    <cellStyle name="警告文本 8" xfId="284"/>
    <cellStyle name="警告文本 9" xfId="325"/>
    <cellStyle name="链接单元格 10" xfId="365"/>
    <cellStyle name="链接单元格 11" xfId="407"/>
    <cellStyle name="链接单元格 12" xfId="449"/>
    <cellStyle name="链接单元格 13" xfId="491"/>
    <cellStyle name="链接单元格 14" xfId="533"/>
    <cellStyle name="链接单元格 15" xfId="576"/>
    <cellStyle name="链接单元格 16" xfId="618"/>
    <cellStyle name="链接单元格 17" xfId="660"/>
    <cellStyle name="链接单元格 18" xfId="702"/>
    <cellStyle name="链接单元格 19" xfId="744"/>
    <cellStyle name="链接单元格 2" xfId="31"/>
    <cellStyle name="链接单元格 20" xfId="786"/>
    <cellStyle name="链接单元格 21" xfId="828"/>
    <cellStyle name="链接单元格 22" xfId="870"/>
    <cellStyle name="链接单元格 23" xfId="912"/>
    <cellStyle name="链接单元格 3" xfId="73"/>
    <cellStyle name="链接单元格 4" xfId="115"/>
    <cellStyle name="链接单元格 5" xfId="157"/>
    <cellStyle name="链接单元格 6" xfId="199"/>
    <cellStyle name="链接单元格 7" xfId="241"/>
    <cellStyle name="链接单元格 8" xfId="282"/>
    <cellStyle name="链接单元格 9" xfId="323"/>
    <cellStyle name="强调文字颜色 1 10" xfId="371"/>
    <cellStyle name="强调文字颜色 1 11" xfId="413"/>
    <cellStyle name="强调文字颜色 1 12" xfId="455"/>
    <cellStyle name="强调文字颜色 1 13" xfId="497"/>
    <cellStyle name="强调文字颜色 1 14" xfId="539"/>
    <cellStyle name="强调文字颜色 1 15" xfId="582"/>
    <cellStyle name="强调文字颜色 1 16" xfId="624"/>
    <cellStyle name="强调文字颜色 1 17" xfId="666"/>
    <cellStyle name="强调文字颜色 1 18" xfId="708"/>
    <cellStyle name="强调文字颜色 1 19" xfId="750"/>
    <cellStyle name="强调文字颜色 1 2" xfId="37"/>
    <cellStyle name="强调文字颜色 1 20" xfId="792"/>
    <cellStyle name="强调文字颜色 1 21" xfId="834"/>
    <cellStyle name="强调文字颜色 1 22" xfId="876"/>
    <cellStyle name="强调文字颜色 1 23" xfId="918"/>
    <cellStyle name="强调文字颜色 1 3" xfId="79"/>
    <cellStyle name="强调文字颜色 1 4" xfId="121"/>
    <cellStyle name="强调文字颜色 1 5" xfId="163"/>
    <cellStyle name="强调文字颜色 1 6" xfId="205"/>
    <cellStyle name="强调文字颜色 1 7" xfId="247"/>
    <cellStyle name="强调文字颜色 1 8" xfId="288"/>
    <cellStyle name="强调文字颜色 1 9" xfId="329"/>
    <cellStyle name="强调文字颜色 2 10" xfId="375"/>
    <cellStyle name="强调文字颜色 2 11" xfId="417"/>
    <cellStyle name="强调文字颜色 2 12" xfId="459"/>
    <cellStyle name="强调文字颜色 2 13" xfId="501"/>
    <cellStyle name="强调文字颜色 2 14" xfId="543"/>
    <cellStyle name="强调文字颜色 2 15" xfId="586"/>
    <cellStyle name="强调文字颜色 2 16" xfId="628"/>
    <cellStyle name="强调文字颜色 2 17" xfId="670"/>
    <cellStyle name="强调文字颜色 2 18" xfId="712"/>
    <cellStyle name="强调文字颜色 2 19" xfId="754"/>
    <cellStyle name="强调文字颜色 2 2" xfId="41"/>
    <cellStyle name="强调文字颜色 2 20" xfId="796"/>
    <cellStyle name="强调文字颜色 2 21" xfId="838"/>
    <cellStyle name="强调文字颜色 2 22" xfId="880"/>
    <cellStyle name="强调文字颜色 2 23" xfId="922"/>
    <cellStyle name="强调文字颜色 2 3" xfId="83"/>
    <cellStyle name="强调文字颜色 2 4" xfId="125"/>
    <cellStyle name="强调文字颜色 2 5" xfId="167"/>
    <cellStyle name="强调文字颜色 2 6" xfId="209"/>
    <cellStyle name="强调文字颜色 2 7" xfId="251"/>
    <cellStyle name="强调文字颜色 2 8" xfId="292"/>
    <cellStyle name="强调文字颜色 2 9" xfId="333"/>
    <cellStyle name="强调文字颜色 3 10" xfId="379"/>
    <cellStyle name="强调文字颜色 3 11" xfId="421"/>
    <cellStyle name="强调文字颜色 3 12" xfId="463"/>
    <cellStyle name="强调文字颜色 3 13" xfId="505"/>
    <cellStyle name="强调文字颜色 3 14" xfId="547"/>
    <cellStyle name="强调文字颜色 3 15" xfId="590"/>
    <cellStyle name="强调文字颜色 3 16" xfId="632"/>
    <cellStyle name="强调文字颜色 3 17" xfId="674"/>
    <cellStyle name="强调文字颜色 3 18" xfId="716"/>
    <cellStyle name="强调文字颜色 3 19" xfId="758"/>
    <cellStyle name="强调文字颜色 3 2" xfId="45"/>
    <cellStyle name="强调文字颜色 3 20" xfId="800"/>
    <cellStyle name="强调文字颜色 3 21" xfId="842"/>
    <cellStyle name="强调文字颜色 3 22" xfId="884"/>
    <cellStyle name="强调文字颜色 3 23" xfId="926"/>
    <cellStyle name="强调文字颜色 3 3" xfId="87"/>
    <cellStyle name="强调文字颜色 3 4" xfId="129"/>
    <cellStyle name="强调文字颜色 3 5" xfId="171"/>
    <cellStyle name="强调文字颜色 3 6" xfId="213"/>
    <cellStyle name="强调文字颜色 3 7" xfId="255"/>
    <cellStyle name="强调文字颜色 3 8" xfId="296"/>
    <cellStyle name="强调文字颜色 3 9" xfId="337"/>
    <cellStyle name="强调文字颜色 4 10" xfId="383"/>
    <cellStyle name="强调文字颜色 4 11" xfId="425"/>
    <cellStyle name="强调文字颜色 4 12" xfId="467"/>
    <cellStyle name="强调文字颜色 4 13" xfId="509"/>
    <cellStyle name="强调文字颜色 4 14" xfId="551"/>
    <cellStyle name="强调文字颜色 4 15" xfId="594"/>
    <cellStyle name="强调文字颜色 4 16" xfId="636"/>
    <cellStyle name="强调文字颜色 4 17" xfId="678"/>
    <cellStyle name="强调文字颜色 4 18" xfId="720"/>
    <cellStyle name="强调文字颜色 4 19" xfId="762"/>
    <cellStyle name="强调文字颜色 4 2" xfId="49"/>
    <cellStyle name="强调文字颜色 4 20" xfId="804"/>
    <cellStyle name="强调文字颜色 4 21" xfId="846"/>
    <cellStyle name="强调文字颜色 4 22" xfId="888"/>
    <cellStyle name="强调文字颜色 4 23" xfId="930"/>
    <cellStyle name="强调文字颜色 4 3" xfId="91"/>
    <cellStyle name="强调文字颜色 4 4" xfId="133"/>
    <cellStyle name="强调文字颜色 4 5" xfId="175"/>
    <cellStyle name="强调文字颜色 4 6" xfId="217"/>
    <cellStyle name="强调文字颜色 4 7" xfId="259"/>
    <cellStyle name="强调文字颜色 4 8" xfId="300"/>
    <cellStyle name="强调文字颜色 4 9" xfId="341"/>
    <cellStyle name="强调文字颜色 5 10" xfId="387"/>
    <cellStyle name="强调文字颜色 5 11" xfId="429"/>
    <cellStyle name="强调文字颜色 5 12" xfId="471"/>
    <cellStyle name="强调文字颜色 5 13" xfId="513"/>
    <cellStyle name="强调文字颜色 5 14" xfId="555"/>
    <cellStyle name="强调文字颜色 5 15" xfId="598"/>
    <cellStyle name="强调文字颜色 5 16" xfId="640"/>
    <cellStyle name="强调文字颜色 5 17" xfId="682"/>
    <cellStyle name="强调文字颜色 5 18" xfId="724"/>
    <cellStyle name="强调文字颜色 5 19" xfId="766"/>
    <cellStyle name="强调文字颜色 5 2" xfId="53"/>
    <cellStyle name="强调文字颜色 5 20" xfId="808"/>
    <cellStyle name="强调文字颜色 5 21" xfId="850"/>
    <cellStyle name="强调文字颜色 5 22" xfId="892"/>
    <cellStyle name="强调文字颜色 5 23" xfId="934"/>
    <cellStyle name="强调文字颜色 5 3" xfId="95"/>
    <cellStyle name="强调文字颜色 5 4" xfId="137"/>
    <cellStyle name="强调文字颜色 5 5" xfId="179"/>
    <cellStyle name="强调文字颜色 5 6" xfId="221"/>
    <cellStyle name="强调文字颜色 5 7" xfId="263"/>
    <cellStyle name="强调文字颜色 5 8" xfId="304"/>
    <cellStyle name="强调文字颜色 5 9" xfId="345"/>
    <cellStyle name="强调文字颜色 6 10" xfId="391"/>
    <cellStyle name="强调文字颜色 6 11" xfId="433"/>
    <cellStyle name="强调文字颜色 6 12" xfId="475"/>
    <cellStyle name="强调文字颜色 6 13" xfId="517"/>
    <cellStyle name="强调文字颜色 6 14" xfId="559"/>
    <cellStyle name="强调文字颜色 6 15" xfId="602"/>
    <cellStyle name="强调文字颜色 6 16" xfId="644"/>
    <cellStyle name="强调文字颜色 6 17" xfId="686"/>
    <cellStyle name="强调文字颜色 6 18" xfId="728"/>
    <cellStyle name="强调文字颜色 6 19" xfId="770"/>
    <cellStyle name="强调文字颜色 6 2" xfId="57"/>
    <cellStyle name="强调文字颜色 6 20" xfId="812"/>
    <cellStyle name="强调文字颜色 6 21" xfId="854"/>
    <cellStyle name="强调文字颜色 6 22" xfId="896"/>
    <cellStyle name="强调文字颜色 6 23" xfId="938"/>
    <cellStyle name="强调文字颜色 6 3" xfId="99"/>
    <cellStyle name="强调文字颜色 6 4" xfId="141"/>
    <cellStyle name="强调文字颜色 6 5" xfId="183"/>
    <cellStyle name="强调文字颜色 6 6" xfId="225"/>
    <cellStyle name="强调文字颜色 6 7" xfId="267"/>
    <cellStyle name="强调文字颜色 6 8" xfId="308"/>
    <cellStyle name="强调文字颜色 6 9" xfId="349"/>
    <cellStyle name="适中 10" xfId="361"/>
    <cellStyle name="适中 11" xfId="403"/>
    <cellStyle name="适中 12" xfId="445"/>
    <cellStyle name="适中 13" xfId="487"/>
    <cellStyle name="适中 14" xfId="529"/>
    <cellStyle name="适中 15" xfId="572"/>
    <cellStyle name="适中 16" xfId="614"/>
    <cellStyle name="适中 17" xfId="656"/>
    <cellStyle name="适中 18" xfId="698"/>
    <cellStyle name="适中 19" xfId="740"/>
    <cellStyle name="适中 2" xfId="27"/>
    <cellStyle name="适中 20" xfId="782"/>
    <cellStyle name="适中 21" xfId="824"/>
    <cellStyle name="适中 22" xfId="866"/>
    <cellStyle name="适中 23" xfId="908"/>
    <cellStyle name="适中 3" xfId="69"/>
    <cellStyle name="适中 4" xfId="111"/>
    <cellStyle name="适中 5" xfId="153"/>
    <cellStyle name="适中 6" xfId="195"/>
    <cellStyle name="适中 7" xfId="237"/>
    <cellStyle name="适中 8" xfId="278"/>
    <cellStyle name="适中 9" xfId="319"/>
    <cellStyle name="输出 10" xfId="363"/>
    <cellStyle name="输出 11" xfId="405"/>
    <cellStyle name="输出 12" xfId="447"/>
    <cellStyle name="输出 13" xfId="489"/>
    <cellStyle name="输出 14" xfId="531"/>
    <cellStyle name="输出 15" xfId="574"/>
    <cellStyle name="输出 16" xfId="616"/>
    <cellStyle name="输出 17" xfId="658"/>
    <cellStyle name="输出 18" xfId="700"/>
    <cellStyle name="输出 19" xfId="742"/>
    <cellStyle name="输出 2" xfId="29"/>
    <cellStyle name="输出 20" xfId="784"/>
    <cellStyle name="输出 21" xfId="826"/>
    <cellStyle name="输出 22" xfId="868"/>
    <cellStyle name="输出 23" xfId="910"/>
    <cellStyle name="输出 3" xfId="71"/>
    <cellStyle name="输出 4" xfId="113"/>
    <cellStyle name="输出 5" xfId="155"/>
    <cellStyle name="输出 6" xfId="197"/>
    <cellStyle name="输出 7" xfId="239"/>
    <cellStyle name="输出 8" xfId="280"/>
    <cellStyle name="输出 9" xfId="321"/>
    <cellStyle name="输入 10" xfId="362"/>
    <cellStyle name="输入 11" xfId="404"/>
    <cellStyle name="输入 12" xfId="446"/>
    <cellStyle name="输入 13" xfId="488"/>
    <cellStyle name="输入 14" xfId="530"/>
    <cellStyle name="输入 15" xfId="573"/>
    <cellStyle name="输入 16" xfId="615"/>
    <cellStyle name="输入 17" xfId="657"/>
    <cellStyle name="输入 18" xfId="699"/>
    <cellStyle name="输入 19" xfId="741"/>
    <cellStyle name="输入 2" xfId="28"/>
    <cellStyle name="输入 20" xfId="783"/>
    <cellStyle name="输入 21" xfId="825"/>
    <cellStyle name="输入 22" xfId="867"/>
    <cellStyle name="输入 23" xfId="909"/>
    <cellStyle name="输入 3" xfId="70"/>
    <cellStyle name="输入 4" xfId="112"/>
    <cellStyle name="输入 5" xfId="154"/>
    <cellStyle name="输入 6" xfId="196"/>
    <cellStyle name="输入 7" xfId="238"/>
    <cellStyle name="输入 8" xfId="279"/>
    <cellStyle name="输入 9" xfId="320"/>
    <cellStyle name="注释 10" xfId="202"/>
    <cellStyle name="注释 11" xfId="244"/>
    <cellStyle name="注释 12" xfId="285"/>
    <cellStyle name="注释 13" xfId="326"/>
    <cellStyle name="注释 14" xfId="368"/>
    <cellStyle name="注释 15" xfId="410"/>
    <cellStyle name="注释 16" xfId="452"/>
    <cellStyle name="注释 17" xfId="494"/>
    <cellStyle name="注释 18" xfId="536"/>
    <cellStyle name="注释 19" xfId="579"/>
    <cellStyle name="注释 2" xfId="15"/>
    <cellStyle name="注释 20" xfId="621"/>
    <cellStyle name="注释 21" xfId="663"/>
    <cellStyle name="注释 22" xfId="705"/>
    <cellStyle name="注释 23" xfId="747"/>
    <cellStyle name="注释 24" xfId="789"/>
    <cellStyle name="注释 25" xfId="831"/>
    <cellStyle name="注释 26" xfId="873"/>
    <cellStyle name="注释 27" xfId="915"/>
    <cellStyle name="注释 3" xfId="16"/>
    <cellStyle name="注释 4" xfId="17"/>
    <cellStyle name="注释 5" xfId="18"/>
    <cellStyle name="注释 6" xfId="34"/>
    <cellStyle name="注释 7" xfId="76"/>
    <cellStyle name="注释 8" xfId="118"/>
    <cellStyle name="注释 9" xfId="1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topLeftCell="A48" zoomScaleSheetLayoutView="100" workbookViewId="0">
      <selection activeCell="A74" sqref="A74:A77"/>
    </sheetView>
  </sheetViews>
  <sheetFormatPr defaultRowHeight="14.25"/>
  <cols>
    <col min="1" max="1" width="7.375" customWidth="1"/>
    <col min="2" max="2" width="23.875" customWidth="1"/>
    <col min="3" max="3" width="33.875" customWidth="1"/>
    <col min="4" max="5" width="12.25" customWidth="1"/>
    <col min="6" max="6" width="24.625" customWidth="1"/>
    <col min="7" max="7" width="41.875" customWidth="1"/>
    <col min="8" max="8" width="25" customWidth="1"/>
    <col min="9" max="9" width="16.25" customWidth="1"/>
  </cols>
  <sheetData>
    <row r="1" spans="1:10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8.75">
      <c r="A3" s="1"/>
      <c r="B3" s="2"/>
      <c r="C3" s="2"/>
      <c r="D3" s="2"/>
      <c r="E3" s="2"/>
      <c r="F3" s="2"/>
      <c r="G3" s="2"/>
      <c r="H3" s="2"/>
      <c r="I3" s="2" t="s">
        <v>2</v>
      </c>
      <c r="J3" s="2"/>
    </row>
    <row r="4" spans="1:10" ht="44.2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spans="1:10">
      <c r="A5" s="47">
        <f>MAX($A$4:A4)+1</f>
        <v>1</v>
      </c>
      <c r="B5" s="59" t="s">
        <v>17</v>
      </c>
      <c r="C5" s="54" t="s">
        <v>18</v>
      </c>
      <c r="D5" s="54" t="s">
        <v>19</v>
      </c>
      <c r="E5" s="54" t="s">
        <v>13</v>
      </c>
      <c r="F5" s="47" t="s">
        <v>20</v>
      </c>
      <c r="G5" s="69" t="s">
        <v>21</v>
      </c>
      <c r="H5" s="6" t="s">
        <v>22</v>
      </c>
      <c r="I5" s="6">
        <v>28307.34</v>
      </c>
      <c r="J5" s="6">
        <v>0</v>
      </c>
    </row>
    <row r="6" spans="1:10">
      <c r="A6" s="47"/>
      <c r="B6" s="47" t="str">
        <f t="shared" ref="B6:G7" si="0">B5</f>
        <v>91440200727085105F</v>
      </c>
      <c r="C6" s="54" t="str">
        <f t="shared" si="0"/>
        <v>仁化县悦强竹木制品有限公司</v>
      </c>
      <c r="D6" s="54" t="str">
        <f t="shared" si="0"/>
        <v>余祥富</v>
      </c>
      <c r="E6" s="54"/>
      <c r="F6" s="47" t="str">
        <f t="shared" si="0"/>
        <v>430682*******0019</v>
      </c>
      <c r="G6" s="69" t="str">
        <f t="shared" si="0"/>
        <v>广东省韶关市仁化县桂花村</v>
      </c>
      <c r="H6" s="6" t="s">
        <v>23</v>
      </c>
      <c r="I6" s="6">
        <v>23680</v>
      </c>
      <c r="J6" s="6">
        <v>0</v>
      </c>
    </row>
    <row r="7" spans="1:10">
      <c r="A7" s="47"/>
      <c r="B7" s="47" t="str">
        <f t="shared" si="0"/>
        <v>91440200727085105F</v>
      </c>
      <c r="C7" s="54" t="str">
        <f t="shared" si="0"/>
        <v>仁化县悦强竹木制品有限公司</v>
      </c>
      <c r="D7" s="54" t="str">
        <f t="shared" si="0"/>
        <v>余祥富</v>
      </c>
      <c r="E7" s="54"/>
      <c r="F7" s="47" t="str">
        <f t="shared" si="0"/>
        <v>430682*******0019</v>
      </c>
      <c r="G7" s="69" t="str">
        <f t="shared" si="0"/>
        <v>广东省韶关市仁化县桂花村</v>
      </c>
      <c r="H7" s="6" t="s">
        <v>16</v>
      </c>
      <c r="I7" s="6">
        <v>51987.34</v>
      </c>
      <c r="J7" s="6">
        <v>0</v>
      </c>
    </row>
    <row r="8" spans="1:10">
      <c r="A8" s="47">
        <f>MAX($A$4:A7)+1</f>
        <v>2</v>
      </c>
      <c r="B8" s="47" t="s">
        <v>24</v>
      </c>
      <c r="C8" s="54" t="s">
        <v>96</v>
      </c>
      <c r="D8" s="54" t="s">
        <v>25</v>
      </c>
      <c r="E8" s="54" t="s">
        <v>13</v>
      </c>
      <c r="F8" s="47" t="s">
        <v>26</v>
      </c>
      <c r="G8" s="69" t="s">
        <v>27</v>
      </c>
      <c r="H8" s="6" t="s">
        <v>22</v>
      </c>
      <c r="I8" s="6">
        <v>10944.79</v>
      </c>
      <c r="J8" s="6">
        <v>0</v>
      </c>
    </row>
    <row r="9" spans="1:10">
      <c r="A9" s="47"/>
      <c r="B9" s="47" t="str">
        <f t="shared" ref="B9:G12" si="1">B8</f>
        <v>91440224061450574M</v>
      </c>
      <c r="C9" s="54" t="str">
        <f t="shared" si="1"/>
        <v>仁化县和佳商贸有限公司</v>
      </c>
      <c r="D9" s="54" t="str">
        <f t="shared" si="1"/>
        <v>何运坚</v>
      </c>
      <c r="E9" s="54"/>
      <c r="F9" s="47" t="str">
        <f t="shared" si="1"/>
        <v>440224*******2256</v>
      </c>
      <c r="G9" s="69" t="str">
        <f t="shared" si="1"/>
        <v>仁化县建设路23号福临雅苑2栋首层3号铺</v>
      </c>
      <c r="H9" s="6" t="s">
        <v>28</v>
      </c>
      <c r="I9" s="6">
        <v>361171.16</v>
      </c>
      <c r="J9" s="6">
        <v>0</v>
      </c>
    </row>
    <row r="10" spans="1:10">
      <c r="A10" s="47"/>
      <c r="B10" s="47" t="str">
        <f t="shared" si="1"/>
        <v>91440224061450574M</v>
      </c>
      <c r="C10" s="54" t="str">
        <f t="shared" si="1"/>
        <v>仁化县和佳商贸有限公司</v>
      </c>
      <c r="D10" s="54" t="str">
        <f t="shared" si="1"/>
        <v>何运坚</v>
      </c>
      <c r="E10" s="54"/>
      <c r="F10" s="47" t="str">
        <f t="shared" si="1"/>
        <v>440224*******2256</v>
      </c>
      <c r="G10" s="69" t="str">
        <f t="shared" si="1"/>
        <v>仁化县建设路23号福临雅苑2栋首层3号铺</v>
      </c>
      <c r="H10" s="6" t="s">
        <v>29</v>
      </c>
      <c r="I10" s="6">
        <v>3993.5</v>
      </c>
      <c r="J10" s="6">
        <v>0</v>
      </c>
    </row>
    <row r="11" spans="1:10">
      <c r="A11" s="47"/>
      <c r="B11" s="47" t="str">
        <f t="shared" si="1"/>
        <v>91440224061450574M</v>
      </c>
      <c r="C11" s="54" t="str">
        <f t="shared" si="1"/>
        <v>仁化县和佳商贸有限公司</v>
      </c>
      <c r="D11" s="54" t="str">
        <f t="shared" si="1"/>
        <v>何运坚</v>
      </c>
      <c r="E11" s="54"/>
      <c r="F11" s="47" t="str">
        <f t="shared" si="1"/>
        <v>440224*******2256</v>
      </c>
      <c r="G11" s="69" t="str">
        <f t="shared" si="1"/>
        <v>仁化县建设路23号福临雅苑2栋首层3号铺</v>
      </c>
      <c r="H11" s="6" t="s">
        <v>23</v>
      </c>
      <c r="I11" s="6">
        <v>218895.7</v>
      </c>
      <c r="J11" s="6">
        <v>0</v>
      </c>
    </row>
    <row r="12" spans="1:10">
      <c r="A12" s="47"/>
      <c r="B12" s="47" t="str">
        <f t="shared" si="1"/>
        <v>91440224061450574M</v>
      </c>
      <c r="C12" s="54" t="str">
        <f t="shared" si="1"/>
        <v>仁化县和佳商贸有限公司</v>
      </c>
      <c r="D12" s="54" t="str">
        <f t="shared" si="1"/>
        <v>何运坚</v>
      </c>
      <c r="E12" s="54"/>
      <c r="F12" s="47" t="str">
        <f t="shared" si="1"/>
        <v>440224*******2256</v>
      </c>
      <c r="G12" s="69" t="str">
        <f t="shared" si="1"/>
        <v>仁化县建设路23号福临雅苑2栋首层3号铺</v>
      </c>
      <c r="H12" s="6" t="s">
        <v>16</v>
      </c>
      <c r="I12" s="6">
        <v>595005.15</v>
      </c>
      <c r="J12" s="6">
        <v>0</v>
      </c>
    </row>
    <row r="13" spans="1:10">
      <c r="A13" s="47">
        <f>MAX($A$4:A12)+1</f>
        <v>3</v>
      </c>
      <c r="B13" s="47" t="s">
        <v>30</v>
      </c>
      <c r="C13" s="54" t="s">
        <v>31</v>
      </c>
      <c r="D13" s="54" t="s">
        <v>32</v>
      </c>
      <c r="E13" s="54" t="s">
        <v>13</v>
      </c>
      <c r="F13" s="47" t="s">
        <v>33</v>
      </c>
      <c r="G13" s="69" t="s">
        <v>34</v>
      </c>
      <c r="H13" s="6" t="s">
        <v>14</v>
      </c>
      <c r="I13" s="6">
        <v>18720</v>
      </c>
      <c r="J13" s="6">
        <v>0</v>
      </c>
    </row>
    <row r="14" spans="1:10">
      <c r="A14" s="47"/>
      <c r="B14" s="47" t="str">
        <f t="shared" ref="B14:G15" si="2">B13</f>
        <v>91440224065129286N</v>
      </c>
      <c r="C14" s="54" t="str">
        <f t="shared" si="2"/>
        <v>仁化县锦源木业有限公司</v>
      </c>
      <c r="D14" s="54" t="str">
        <f t="shared" si="2"/>
        <v>张伟强</v>
      </c>
      <c r="E14" s="54"/>
      <c r="F14" s="47" t="str">
        <f t="shared" si="2"/>
        <v>440224*******0018</v>
      </c>
      <c r="G14" s="69" t="str">
        <f t="shared" si="2"/>
        <v>仁化县丹霞街道办中心村东门组白背岭</v>
      </c>
      <c r="H14" s="6" t="s">
        <v>15</v>
      </c>
      <c r="I14" s="6">
        <v>2520</v>
      </c>
      <c r="J14" s="6">
        <v>0</v>
      </c>
    </row>
    <row r="15" spans="1:10">
      <c r="A15" s="47"/>
      <c r="B15" s="47" t="str">
        <f t="shared" si="2"/>
        <v>91440224065129286N</v>
      </c>
      <c r="C15" s="54" t="str">
        <f t="shared" si="2"/>
        <v>仁化县锦源木业有限公司</v>
      </c>
      <c r="D15" s="54" t="str">
        <f t="shared" si="2"/>
        <v>张伟强</v>
      </c>
      <c r="E15" s="54"/>
      <c r="F15" s="47" t="str">
        <f t="shared" si="2"/>
        <v>440224*******0018</v>
      </c>
      <c r="G15" s="69" t="str">
        <f t="shared" si="2"/>
        <v>仁化县丹霞街道办中心村东门组白背岭</v>
      </c>
      <c r="H15" s="6" t="s">
        <v>16</v>
      </c>
      <c r="I15" s="6">
        <v>21240</v>
      </c>
      <c r="J15" s="6">
        <v>0</v>
      </c>
    </row>
    <row r="16" spans="1:10">
      <c r="A16" s="47">
        <f>MAX($A$4:A15)+1</f>
        <v>4</v>
      </c>
      <c r="B16" s="47" t="s">
        <v>35</v>
      </c>
      <c r="C16" s="54" t="s">
        <v>36</v>
      </c>
      <c r="D16" s="54" t="s">
        <v>37</v>
      </c>
      <c r="E16" s="54" t="s">
        <v>13</v>
      </c>
      <c r="F16" s="47" t="s">
        <v>38</v>
      </c>
      <c r="G16" s="69" t="s">
        <v>39</v>
      </c>
      <c r="H16" s="6" t="s">
        <v>28</v>
      </c>
      <c r="I16" s="6">
        <v>43177.06</v>
      </c>
      <c r="J16" s="6">
        <v>0</v>
      </c>
    </row>
    <row r="17" spans="1:10">
      <c r="A17" s="47"/>
      <c r="B17" s="47" t="str">
        <f t="shared" ref="B17:G17" si="3">B16</f>
        <v>914402243981622609</v>
      </c>
      <c r="C17" s="54" t="str">
        <f t="shared" si="3"/>
        <v>东莞市建设监理有限公司仁化分公司</v>
      </c>
      <c r="D17" s="54" t="str">
        <f t="shared" si="3"/>
        <v>曾凡卫</v>
      </c>
      <c r="E17" s="54"/>
      <c r="F17" s="47" t="str">
        <f t="shared" si="3"/>
        <v>440224*******0470</v>
      </c>
      <c r="G17" s="69" t="str">
        <f t="shared" si="3"/>
        <v>仁化县城锦水路1号丹霞新城肉菜市场40号商铺</v>
      </c>
      <c r="H17" s="6" t="s">
        <v>16</v>
      </c>
      <c r="I17" s="6">
        <v>43177.06</v>
      </c>
      <c r="J17" s="6">
        <v>0</v>
      </c>
    </row>
    <row r="18" spans="1:10">
      <c r="A18" s="47">
        <f>MAX($A$4:A17)+1</f>
        <v>5</v>
      </c>
      <c r="B18" s="47" t="s">
        <v>40</v>
      </c>
      <c r="C18" s="54" t="s">
        <v>41</v>
      </c>
      <c r="D18" s="54" t="s">
        <v>42</v>
      </c>
      <c r="E18" s="54" t="s">
        <v>13</v>
      </c>
      <c r="F18" s="47" t="s">
        <v>43</v>
      </c>
      <c r="G18" s="69" t="s">
        <v>44</v>
      </c>
      <c r="H18" s="6" t="s">
        <v>14</v>
      </c>
      <c r="I18" s="6">
        <v>54150.66</v>
      </c>
      <c r="J18" s="6">
        <v>0</v>
      </c>
    </row>
    <row r="19" spans="1:10">
      <c r="A19" s="47"/>
      <c r="B19" s="47" t="str">
        <f t="shared" ref="B19:G19" si="4">B18</f>
        <v>91440224557314648U</v>
      </c>
      <c r="C19" s="54" t="str">
        <f t="shared" si="4"/>
        <v>仁化县华晟置业有限公司</v>
      </c>
      <c r="D19" s="54" t="str">
        <f t="shared" si="4"/>
        <v>吴壮海</v>
      </c>
      <c r="E19" s="54"/>
      <c r="F19" s="47" t="str">
        <f t="shared" si="4"/>
        <v>440522*******521X</v>
      </c>
      <c r="G19" s="69" t="str">
        <f t="shared" si="4"/>
        <v>仁化县丹霞街道群乐村</v>
      </c>
      <c r="H19" s="6" t="s">
        <v>16</v>
      </c>
      <c r="I19" s="6">
        <v>54150.66</v>
      </c>
      <c r="J19" s="6">
        <v>0</v>
      </c>
    </row>
    <row r="20" spans="1:10">
      <c r="A20" s="47">
        <f>MAX($A$4:A19)+1</f>
        <v>6</v>
      </c>
      <c r="B20" s="47" t="s">
        <v>45</v>
      </c>
      <c r="C20" s="54" t="s">
        <v>46</v>
      </c>
      <c r="D20" s="54" t="s">
        <v>47</v>
      </c>
      <c r="E20" s="54" t="s">
        <v>13</v>
      </c>
      <c r="F20" s="47" t="s">
        <v>48</v>
      </c>
      <c r="G20" s="69" t="s">
        <v>49</v>
      </c>
      <c r="H20" s="6" t="s">
        <v>14</v>
      </c>
      <c r="I20" s="6">
        <v>86151.48</v>
      </c>
      <c r="J20" s="6"/>
    </row>
    <row r="21" spans="1:10">
      <c r="A21" s="47"/>
      <c r="B21" s="47" t="str">
        <f t="shared" ref="B21:G23" si="5">B20</f>
        <v>91440224564582341H</v>
      </c>
      <c r="C21" s="54" t="str">
        <f t="shared" si="5"/>
        <v>仁化县鑫农农特产品有限公司</v>
      </c>
      <c r="D21" s="54" t="str">
        <f t="shared" si="5"/>
        <v>陈锋</v>
      </c>
      <c r="E21" s="54"/>
      <c r="F21" s="47" t="str">
        <f t="shared" si="5"/>
        <v>440222*******0036</v>
      </c>
      <c r="G21" s="69" t="str">
        <f t="shared" si="5"/>
        <v>仁化县周田镇韶仁路（养路所旁边）</v>
      </c>
      <c r="H21" s="6" t="s">
        <v>15</v>
      </c>
      <c r="I21" s="6">
        <v>475422.56</v>
      </c>
      <c r="J21" s="6"/>
    </row>
    <row r="22" spans="1:10">
      <c r="A22" s="47"/>
      <c r="B22" s="47" t="str">
        <f t="shared" si="5"/>
        <v>91440224564582341H</v>
      </c>
      <c r="C22" s="54" t="str">
        <f t="shared" si="5"/>
        <v>仁化县鑫农农特产品有限公司</v>
      </c>
      <c r="D22" s="54" t="str">
        <f t="shared" si="5"/>
        <v>陈锋</v>
      </c>
      <c r="E22" s="54"/>
      <c r="F22" s="47" t="str">
        <f t="shared" si="5"/>
        <v>440222*******0036</v>
      </c>
      <c r="G22" s="69" t="str">
        <f t="shared" si="5"/>
        <v>仁化县周田镇韶仁路（养路所旁边）</v>
      </c>
      <c r="H22" s="6" t="s">
        <v>28</v>
      </c>
      <c r="I22" s="6">
        <v>17551.2</v>
      </c>
      <c r="J22" s="6"/>
    </row>
    <row r="23" spans="1:10">
      <c r="A23" s="47"/>
      <c r="B23" s="47" t="str">
        <f t="shared" si="5"/>
        <v>91440224564582341H</v>
      </c>
      <c r="C23" s="54" t="str">
        <f t="shared" si="5"/>
        <v>仁化县鑫农农特产品有限公司</v>
      </c>
      <c r="D23" s="54" t="str">
        <f t="shared" si="5"/>
        <v>陈锋</v>
      </c>
      <c r="E23" s="54"/>
      <c r="F23" s="47" t="str">
        <f t="shared" si="5"/>
        <v>440222*******0036</v>
      </c>
      <c r="G23" s="69" t="str">
        <f t="shared" si="5"/>
        <v>仁化县周田镇韶仁路（养路所旁边）</v>
      </c>
      <c r="H23" s="6" t="s">
        <v>16</v>
      </c>
      <c r="I23" s="6">
        <v>579125.24</v>
      </c>
      <c r="J23" s="6"/>
    </row>
    <row r="24" spans="1:10">
      <c r="A24" s="47">
        <f>MAX($A$4:A23)+1</f>
        <v>7</v>
      </c>
      <c r="B24" s="47" t="s">
        <v>50</v>
      </c>
      <c r="C24" s="54" t="s">
        <v>51</v>
      </c>
      <c r="D24" s="54" t="s">
        <v>52</v>
      </c>
      <c r="E24" s="54" t="s">
        <v>13</v>
      </c>
      <c r="F24" s="47" t="s">
        <v>53</v>
      </c>
      <c r="G24" s="69" t="s">
        <v>54</v>
      </c>
      <c r="H24" s="6" t="s">
        <v>14</v>
      </c>
      <c r="I24" s="6">
        <v>27738.9</v>
      </c>
      <c r="J24" s="6">
        <v>27738.9</v>
      </c>
    </row>
    <row r="25" spans="1:10">
      <c r="A25" s="47"/>
      <c r="B25" s="47" t="str">
        <f t="shared" ref="B25:G25" si="6">B24</f>
        <v>91440224590099337X</v>
      </c>
      <c r="C25" s="54" t="str">
        <f t="shared" si="6"/>
        <v>韶关正信物流有限公司</v>
      </c>
      <c r="D25" s="54" t="str">
        <f t="shared" si="6"/>
        <v>高虎</v>
      </c>
      <c r="E25" s="54"/>
      <c r="F25" s="47" t="str">
        <f t="shared" si="6"/>
        <v>622901*******0532</v>
      </c>
      <c r="G25" s="69" t="str">
        <f t="shared" si="6"/>
        <v>韶关市仁化县周田镇中心街区8号</v>
      </c>
      <c r="H25" s="6" t="s">
        <v>16</v>
      </c>
      <c r="I25" s="6">
        <v>27738.9</v>
      </c>
      <c r="J25" s="6">
        <v>27738.9</v>
      </c>
    </row>
    <row r="26" spans="1:10">
      <c r="A26" s="47">
        <f>MAX($A$4:A25)+1</f>
        <v>8</v>
      </c>
      <c r="B26" s="47" t="s">
        <v>103</v>
      </c>
      <c r="C26" s="54" t="s">
        <v>55</v>
      </c>
      <c r="D26" s="54" t="s">
        <v>56</v>
      </c>
      <c r="E26" s="54" t="s">
        <v>13</v>
      </c>
      <c r="F26" s="47" t="s">
        <v>57</v>
      </c>
      <c r="G26" s="69" t="s">
        <v>58</v>
      </c>
      <c r="H26" s="6" t="s">
        <v>22</v>
      </c>
      <c r="I26" s="6">
        <v>165.51</v>
      </c>
      <c r="J26" s="6">
        <v>0</v>
      </c>
    </row>
    <row r="27" spans="1:10">
      <c r="A27" s="47"/>
      <c r="B27" s="47" t="str">
        <f t="shared" ref="B27:G32" si="7">B26</f>
        <v>91440224595847891C</v>
      </c>
      <c r="C27" s="54" t="str">
        <f t="shared" si="7"/>
        <v>仁化县宏顺房地产有限公司</v>
      </c>
      <c r="D27" s="54" t="str">
        <f t="shared" si="7"/>
        <v>李姣艳</v>
      </c>
      <c r="E27" s="54"/>
      <c r="F27" s="47" t="str">
        <f t="shared" si="7"/>
        <v>432823*******2720</v>
      </c>
      <c r="G27" s="69" t="str">
        <f t="shared" si="7"/>
        <v>仁化县丹霞大道27号银海花园G5栋1-2号商铺</v>
      </c>
      <c r="H27" s="6" t="s">
        <v>15</v>
      </c>
      <c r="I27" s="7">
        <v>6460.2</v>
      </c>
      <c r="J27" s="6"/>
    </row>
    <row r="28" spans="1:10">
      <c r="A28" s="47"/>
      <c r="B28" s="47" t="str">
        <f t="shared" si="7"/>
        <v>91440224595847891C</v>
      </c>
      <c r="C28" s="54" t="str">
        <f t="shared" si="7"/>
        <v>仁化县宏顺房地产有限公司</v>
      </c>
      <c r="D28" s="54" t="str">
        <f t="shared" si="7"/>
        <v>李姣艳</v>
      </c>
      <c r="E28" s="54"/>
      <c r="F28" s="47" t="str">
        <f t="shared" si="7"/>
        <v>432823*******2720</v>
      </c>
      <c r="G28" s="69" t="str">
        <f t="shared" si="7"/>
        <v>仁化县丹霞大道27号银海花园G5栋1-2号商铺</v>
      </c>
      <c r="H28" s="6" t="s">
        <v>28</v>
      </c>
      <c r="I28" s="7">
        <v>512324.11000000004</v>
      </c>
      <c r="J28" s="8">
        <v>2293.88</v>
      </c>
    </row>
    <row r="29" spans="1:10">
      <c r="A29" s="47"/>
      <c r="B29" s="47" t="str">
        <f t="shared" si="7"/>
        <v>91440224595847891C</v>
      </c>
      <c r="C29" s="54" t="str">
        <f t="shared" si="7"/>
        <v>仁化县宏顺房地产有限公司</v>
      </c>
      <c r="D29" s="54" t="str">
        <f t="shared" si="7"/>
        <v>李姣艳</v>
      </c>
      <c r="E29" s="54"/>
      <c r="F29" s="47" t="str">
        <f t="shared" si="7"/>
        <v>432823*******2720</v>
      </c>
      <c r="G29" s="69" t="str">
        <f t="shared" si="7"/>
        <v>仁化县丹霞大道27号银海花园G5栋1-2号商铺</v>
      </c>
      <c r="H29" s="6" t="s">
        <v>59</v>
      </c>
      <c r="I29" s="6">
        <v>99977.37</v>
      </c>
      <c r="J29" s="6">
        <v>0</v>
      </c>
    </row>
    <row r="30" spans="1:10">
      <c r="A30" s="47"/>
      <c r="B30" s="47" t="str">
        <f t="shared" si="7"/>
        <v>91440224595847891C</v>
      </c>
      <c r="C30" s="54" t="str">
        <f t="shared" si="7"/>
        <v>仁化县宏顺房地产有限公司</v>
      </c>
      <c r="D30" s="54" t="str">
        <f t="shared" si="7"/>
        <v>李姣艳</v>
      </c>
      <c r="E30" s="54"/>
      <c r="F30" s="47" t="str">
        <f t="shared" si="7"/>
        <v>432823*******2720</v>
      </c>
      <c r="G30" s="69" t="str">
        <f t="shared" si="7"/>
        <v>仁化县丹霞大道27号银海花园G5栋1-2号商铺</v>
      </c>
      <c r="H30" s="6" t="s">
        <v>23</v>
      </c>
      <c r="I30" s="6">
        <v>1344248.37</v>
      </c>
      <c r="J30" s="6">
        <v>0</v>
      </c>
    </row>
    <row r="31" spans="1:10">
      <c r="A31" s="47"/>
      <c r="B31" s="47" t="str">
        <f t="shared" si="7"/>
        <v>91440224595847891C</v>
      </c>
      <c r="C31" s="54" t="str">
        <f t="shared" si="7"/>
        <v>仁化县宏顺房地产有限公司</v>
      </c>
      <c r="D31" s="54" t="str">
        <f t="shared" si="7"/>
        <v>李姣艳</v>
      </c>
      <c r="E31" s="54"/>
      <c r="F31" s="47" t="str">
        <f t="shared" si="7"/>
        <v>432823*******2720</v>
      </c>
      <c r="G31" s="69" t="str">
        <f t="shared" si="7"/>
        <v>仁化县丹霞大道27号银海花园G5栋1-2号商铺</v>
      </c>
      <c r="H31" s="6"/>
      <c r="I31" s="6"/>
      <c r="J31" s="6"/>
    </row>
    <row r="32" spans="1:10">
      <c r="A32" s="47"/>
      <c r="B32" s="47" t="str">
        <f t="shared" si="7"/>
        <v>91440224595847891C</v>
      </c>
      <c r="C32" s="54" t="str">
        <f t="shared" si="7"/>
        <v>仁化县宏顺房地产有限公司</v>
      </c>
      <c r="D32" s="54" t="str">
        <f t="shared" si="7"/>
        <v>李姣艳</v>
      </c>
      <c r="E32" s="54"/>
      <c r="F32" s="47" t="str">
        <f t="shared" si="7"/>
        <v>432823*******2720</v>
      </c>
      <c r="G32" s="69" t="str">
        <f t="shared" si="7"/>
        <v>仁化县丹霞大道27号银海花园G5栋1-2号商铺</v>
      </c>
      <c r="H32" s="6" t="s">
        <v>16</v>
      </c>
      <c r="I32" s="7">
        <v>1963175.56</v>
      </c>
      <c r="J32" s="8">
        <v>2293.88</v>
      </c>
    </row>
    <row r="33" spans="1:10">
      <c r="A33" s="47">
        <f>MAX($A$4:A32)+1</f>
        <v>9</v>
      </c>
      <c r="B33" s="47" t="s">
        <v>60</v>
      </c>
      <c r="C33" s="54" t="s">
        <v>61</v>
      </c>
      <c r="D33" s="54" t="s">
        <v>62</v>
      </c>
      <c r="E33" s="54" t="s">
        <v>13</v>
      </c>
      <c r="F33" s="47" t="s">
        <v>63</v>
      </c>
      <c r="G33" s="69" t="s">
        <v>64</v>
      </c>
      <c r="H33" s="6" t="s">
        <v>23</v>
      </c>
      <c r="I33" s="6">
        <v>1401558.31</v>
      </c>
      <c r="J33" s="6">
        <v>0</v>
      </c>
    </row>
    <row r="34" spans="1:10">
      <c r="A34" s="47"/>
      <c r="B34" s="47" t="str">
        <f t="shared" ref="B34:G34" si="8">B33</f>
        <v>914402246615313860</v>
      </c>
      <c r="C34" s="54" t="str">
        <f t="shared" si="8"/>
        <v>仁化县超鹰水泥有限公司</v>
      </c>
      <c r="D34" s="54" t="str">
        <f t="shared" si="8"/>
        <v>曾光明</v>
      </c>
      <c r="E34" s="54"/>
      <c r="F34" s="47" t="str">
        <f t="shared" si="8"/>
        <v>440223*******2714</v>
      </c>
      <c r="G34" s="69" t="str">
        <f t="shared" si="8"/>
        <v>仁化县石塘镇水沥村果背园</v>
      </c>
      <c r="H34" s="6" t="s">
        <v>16</v>
      </c>
      <c r="I34" s="6">
        <v>1401558.31</v>
      </c>
      <c r="J34" s="6">
        <v>0</v>
      </c>
    </row>
    <row r="35" spans="1:10">
      <c r="A35" s="47">
        <f>MAX($A$4:A34)+1</f>
        <v>10</v>
      </c>
      <c r="B35" s="47" t="s">
        <v>67</v>
      </c>
      <c r="C35" s="54" t="s">
        <v>68</v>
      </c>
      <c r="D35" s="54" t="s">
        <v>69</v>
      </c>
      <c r="E35" s="54" t="s">
        <v>13</v>
      </c>
      <c r="F35" s="47" t="s">
        <v>70</v>
      </c>
      <c r="G35" s="69" t="s">
        <v>71</v>
      </c>
      <c r="H35" s="6" t="s">
        <v>28</v>
      </c>
      <c r="I35" s="6">
        <v>26893.98</v>
      </c>
      <c r="J35" s="6">
        <v>0</v>
      </c>
    </row>
    <row r="36" spans="1:10">
      <c r="A36" s="47"/>
      <c r="B36" s="47" t="str">
        <f t="shared" ref="B36:G37" si="9">B35</f>
        <v>91440224668200299R</v>
      </c>
      <c r="C36" s="54" t="str">
        <f t="shared" si="9"/>
        <v>仁化县丹霞假日山庄有限公司</v>
      </c>
      <c r="D36" s="54" t="str">
        <f t="shared" si="9"/>
        <v>陈晓雯</v>
      </c>
      <c r="E36" s="54"/>
      <c r="F36" s="47" t="str">
        <f t="shared" si="9"/>
        <v>440321*******5326</v>
      </c>
      <c r="G36" s="69" t="str">
        <f t="shared" si="9"/>
        <v>仁化县金霞小区霞兴南路18号</v>
      </c>
      <c r="H36" s="6" t="s">
        <v>23</v>
      </c>
      <c r="I36" s="6">
        <v>8560.7800000000007</v>
      </c>
      <c r="J36" s="6">
        <v>0</v>
      </c>
    </row>
    <row r="37" spans="1:10">
      <c r="A37" s="47"/>
      <c r="B37" s="47" t="str">
        <f t="shared" si="9"/>
        <v>91440224668200299R</v>
      </c>
      <c r="C37" s="54" t="str">
        <f t="shared" si="9"/>
        <v>仁化县丹霞假日山庄有限公司</v>
      </c>
      <c r="D37" s="54" t="str">
        <f t="shared" si="9"/>
        <v>陈晓雯</v>
      </c>
      <c r="E37" s="54"/>
      <c r="F37" s="47" t="str">
        <f t="shared" si="9"/>
        <v>440321*******5326</v>
      </c>
      <c r="G37" s="69" t="str">
        <f t="shared" si="9"/>
        <v>仁化县金霞小区霞兴南路18号</v>
      </c>
      <c r="H37" s="6" t="s">
        <v>16</v>
      </c>
      <c r="I37" s="6">
        <v>35454.76</v>
      </c>
      <c r="J37" s="6">
        <v>0</v>
      </c>
    </row>
    <row r="38" spans="1:10">
      <c r="A38" s="47">
        <f>MAX($A$4:A37)+1</f>
        <v>11</v>
      </c>
      <c r="B38" s="47" t="s">
        <v>72</v>
      </c>
      <c r="C38" s="54" t="s">
        <v>73</v>
      </c>
      <c r="D38" s="54" t="s">
        <v>42</v>
      </c>
      <c r="E38" s="54" t="s">
        <v>13</v>
      </c>
      <c r="F38" s="47" t="s">
        <v>43</v>
      </c>
      <c r="G38" s="69" t="s">
        <v>74</v>
      </c>
      <c r="H38" s="6" t="s">
        <v>14</v>
      </c>
      <c r="I38" s="6">
        <v>33048</v>
      </c>
      <c r="J38" s="6">
        <v>0</v>
      </c>
    </row>
    <row r="39" spans="1:10">
      <c r="A39" s="47"/>
      <c r="B39" s="47" t="str">
        <f t="shared" ref="B39:G40" si="10">B38</f>
        <v>9144022474995165XP</v>
      </c>
      <c r="C39" s="54" t="str">
        <f t="shared" si="10"/>
        <v>仁化县利昌木业有限公司</v>
      </c>
      <c r="D39" s="54" t="str">
        <f t="shared" si="10"/>
        <v>吴壮海</v>
      </c>
      <c r="E39" s="54"/>
      <c r="F39" s="47" t="str">
        <f t="shared" si="10"/>
        <v>440522*******521X</v>
      </c>
      <c r="G39" s="69" t="str">
        <f t="shared" si="10"/>
        <v>工业园内49</v>
      </c>
      <c r="H39" s="6" t="s">
        <v>15</v>
      </c>
      <c r="I39" s="6">
        <v>2235.87</v>
      </c>
      <c r="J39" s="6">
        <v>0</v>
      </c>
    </row>
    <row r="40" spans="1:10">
      <c r="A40" s="47"/>
      <c r="B40" s="47" t="str">
        <f t="shared" si="10"/>
        <v>9144022474995165XP</v>
      </c>
      <c r="C40" s="54" t="str">
        <f t="shared" si="10"/>
        <v>仁化县利昌木业有限公司</v>
      </c>
      <c r="D40" s="54" t="str">
        <f t="shared" si="10"/>
        <v>吴壮海</v>
      </c>
      <c r="E40" s="54"/>
      <c r="F40" s="47" t="str">
        <f t="shared" si="10"/>
        <v>440522*******521X</v>
      </c>
      <c r="G40" s="69" t="str">
        <f t="shared" si="10"/>
        <v>工业园内49</v>
      </c>
      <c r="H40" s="6" t="s">
        <v>16</v>
      </c>
      <c r="I40" s="6">
        <v>35283.870000000003</v>
      </c>
      <c r="J40" s="6">
        <v>0</v>
      </c>
    </row>
    <row r="41" spans="1:10">
      <c r="A41" s="47">
        <f>MAX($A$4:A40)+1</f>
        <v>12</v>
      </c>
      <c r="B41" s="47" t="s">
        <v>75</v>
      </c>
      <c r="C41" s="54" t="s">
        <v>76</v>
      </c>
      <c r="D41" s="54" t="s">
        <v>77</v>
      </c>
      <c r="E41" s="54" t="s">
        <v>13</v>
      </c>
      <c r="F41" s="47" t="s">
        <v>78</v>
      </c>
      <c r="G41" s="69" t="s">
        <v>79</v>
      </c>
      <c r="H41" s="6" t="s">
        <v>14</v>
      </c>
      <c r="I41" s="6">
        <v>451119.75</v>
      </c>
      <c r="J41" s="6">
        <v>0</v>
      </c>
    </row>
    <row r="42" spans="1:10">
      <c r="A42" s="47"/>
      <c r="B42" s="47" t="str">
        <f t="shared" ref="B42:G43" si="11">B41</f>
        <v>91440224762923370Y</v>
      </c>
      <c r="C42" s="54" t="str">
        <f t="shared" si="11"/>
        <v>仁化县美之居物业投资有限公司</v>
      </c>
      <c r="D42" s="54" t="str">
        <f t="shared" si="11"/>
        <v>萧志标</v>
      </c>
      <c r="E42" s="54"/>
      <c r="F42" s="47" t="str">
        <f t="shared" si="11"/>
        <v>442527*******1876</v>
      </c>
      <c r="G42" s="69" t="str">
        <f t="shared" si="11"/>
        <v>仁化县丹霞开发区山金霞小区A面</v>
      </c>
      <c r="H42" s="6" t="s">
        <v>15</v>
      </c>
      <c r="I42" s="6">
        <v>744927.23</v>
      </c>
      <c r="J42" s="6">
        <v>0</v>
      </c>
    </row>
    <row r="43" spans="1:10">
      <c r="A43" s="47"/>
      <c r="B43" s="47" t="str">
        <f t="shared" si="11"/>
        <v>91440224762923370Y</v>
      </c>
      <c r="C43" s="54" t="str">
        <f t="shared" si="11"/>
        <v>仁化县美之居物业投资有限公司</v>
      </c>
      <c r="D43" s="54" t="str">
        <f t="shared" si="11"/>
        <v>萧志标</v>
      </c>
      <c r="E43" s="54"/>
      <c r="F43" s="47" t="str">
        <f t="shared" si="11"/>
        <v>442527*******1876</v>
      </c>
      <c r="G43" s="69" t="str">
        <f t="shared" si="11"/>
        <v>仁化县丹霞开发区山金霞小区A面</v>
      </c>
      <c r="H43" s="6" t="s">
        <v>16</v>
      </c>
      <c r="I43" s="6">
        <v>1196046.98</v>
      </c>
      <c r="J43" s="6">
        <v>0</v>
      </c>
    </row>
    <row r="44" spans="1:10">
      <c r="A44" s="47">
        <f>MAX($A$4:A43)+1</f>
        <v>13</v>
      </c>
      <c r="B44" s="47" t="s">
        <v>80</v>
      </c>
      <c r="C44" s="54" t="s">
        <v>81</v>
      </c>
      <c r="D44" s="54" t="s">
        <v>42</v>
      </c>
      <c r="E44" s="54" t="s">
        <v>13</v>
      </c>
      <c r="F44" s="47" t="s">
        <v>43</v>
      </c>
      <c r="G44" s="69" t="s">
        <v>44</v>
      </c>
      <c r="H44" s="6" t="s">
        <v>82</v>
      </c>
      <c r="I44" s="6">
        <v>14846.44</v>
      </c>
      <c r="J44" s="6">
        <v>0</v>
      </c>
    </row>
    <row r="45" spans="1:10">
      <c r="A45" s="47"/>
      <c r="B45" s="47" t="str">
        <f t="shared" ref="B45:G48" si="12">B44</f>
        <v>91440224792917799Y</v>
      </c>
      <c r="C45" s="54" t="str">
        <f t="shared" si="12"/>
        <v>广东银海有色金属渣业集团有限公司</v>
      </c>
      <c r="D45" s="54" t="str">
        <f t="shared" si="12"/>
        <v>吴壮海</v>
      </c>
      <c r="E45" s="54"/>
      <c r="F45" s="47" t="str">
        <f t="shared" si="12"/>
        <v>440522*******521X</v>
      </c>
      <c r="G45" s="69" t="str">
        <f t="shared" si="12"/>
        <v>仁化县丹霞街道群乐村</v>
      </c>
      <c r="H45" s="6" t="s">
        <v>15</v>
      </c>
      <c r="I45" s="9">
        <v>41585.249999999993</v>
      </c>
      <c r="J45" s="6">
        <v>0</v>
      </c>
    </row>
    <row r="46" spans="1:10">
      <c r="A46" s="47"/>
      <c r="B46" s="47" t="str">
        <f t="shared" si="12"/>
        <v>91440224792917799Y</v>
      </c>
      <c r="C46" s="54" t="str">
        <f t="shared" si="12"/>
        <v>广东银海有色金属渣业集团有限公司</v>
      </c>
      <c r="D46" s="54" t="str">
        <f t="shared" si="12"/>
        <v>吴壮海</v>
      </c>
      <c r="E46" s="54"/>
      <c r="F46" s="47" t="str">
        <f t="shared" si="12"/>
        <v>440522*******521X</v>
      </c>
      <c r="G46" s="69" t="str">
        <f t="shared" si="12"/>
        <v>仁化县丹霞街道群乐村</v>
      </c>
      <c r="H46" s="6" t="s">
        <v>29</v>
      </c>
      <c r="I46" s="6">
        <v>15824</v>
      </c>
      <c r="J46" s="6">
        <v>0</v>
      </c>
    </row>
    <row r="47" spans="1:10">
      <c r="A47" s="47"/>
      <c r="B47" s="47" t="str">
        <f t="shared" si="12"/>
        <v>91440224792917799Y</v>
      </c>
      <c r="C47" s="54" t="str">
        <f t="shared" si="12"/>
        <v>广东银海有色金属渣业集团有限公司</v>
      </c>
      <c r="D47" s="54" t="str">
        <f t="shared" si="12"/>
        <v>吴壮海</v>
      </c>
      <c r="E47" s="54"/>
      <c r="F47" s="47" t="str">
        <f t="shared" si="12"/>
        <v>440522*******521X</v>
      </c>
      <c r="G47" s="69" t="str">
        <f t="shared" si="12"/>
        <v>仁化县丹霞街道群乐村</v>
      </c>
      <c r="H47" s="6" t="s">
        <v>14</v>
      </c>
      <c r="I47" s="10">
        <v>41371.5</v>
      </c>
      <c r="J47" s="6">
        <v>0</v>
      </c>
    </row>
    <row r="48" spans="1:10">
      <c r="A48" s="47"/>
      <c r="B48" s="47" t="str">
        <f t="shared" si="12"/>
        <v>91440224792917799Y</v>
      </c>
      <c r="C48" s="54" t="str">
        <f t="shared" si="12"/>
        <v>广东银海有色金属渣业集团有限公司</v>
      </c>
      <c r="D48" s="54" t="str">
        <f t="shared" si="12"/>
        <v>吴壮海</v>
      </c>
      <c r="E48" s="54"/>
      <c r="F48" s="47" t="str">
        <f t="shared" si="12"/>
        <v>440522*******521X</v>
      </c>
      <c r="G48" s="69" t="str">
        <f t="shared" si="12"/>
        <v>仁化县丹霞街道群乐村</v>
      </c>
      <c r="H48" s="6" t="s">
        <v>16</v>
      </c>
      <c r="I48" s="10">
        <v>113627.19</v>
      </c>
      <c r="J48" s="6">
        <v>0</v>
      </c>
    </row>
    <row r="49" spans="1:10">
      <c r="A49" s="47">
        <f>MAX($A$4:A48)+1</f>
        <v>14</v>
      </c>
      <c r="B49" s="47" t="s">
        <v>83</v>
      </c>
      <c r="C49" s="54" t="s">
        <v>84</v>
      </c>
      <c r="D49" s="54" t="s">
        <v>85</v>
      </c>
      <c r="E49" s="54" t="s">
        <v>13</v>
      </c>
      <c r="F49" s="47" t="s">
        <v>86</v>
      </c>
      <c r="G49" s="69" t="s">
        <v>87</v>
      </c>
      <c r="H49" s="6" t="s">
        <v>14</v>
      </c>
      <c r="I49" s="6">
        <v>825944.2</v>
      </c>
      <c r="J49" s="6">
        <v>0</v>
      </c>
    </row>
    <row r="50" spans="1:10">
      <c r="A50" s="47"/>
      <c r="B50" s="47" t="str">
        <f t="shared" ref="B50:G51" si="13">B49</f>
        <v>9144022479930504XM</v>
      </c>
      <c r="C50" s="54" t="str">
        <f t="shared" si="13"/>
        <v>韶关市恒昌隆电器制造有限公司</v>
      </c>
      <c r="D50" s="54" t="str">
        <f t="shared" si="13"/>
        <v>叶秀兰</v>
      </c>
      <c r="E50" s="54"/>
      <c r="F50" s="47" t="str">
        <f t="shared" si="13"/>
        <v>440620*******4244</v>
      </c>
      <c r="G50" s="69" t="str">
        <f t="shared" si="13"/>
        <v>仁化县大岭农场内</v>
      </c>
      <c r="H50" s="6" t="s">
        <v>15</v>
      </c>
      <c r="I50" s="6">
        <v>99752.960000000006</v>
      </c>
      <c r="J50" s="6">
        <v>0</v>
      </c>
    </row>
    <row r="51" spans="1:10">
      <c r="A51" s="47"/>
      <c r="B51" s="47" t="str">
        <f t="shared" si="13"/>
        <v>9144022479930504XM</v>
      </c>
      <c r="C51" s="54" t="str">
        <f t="shared" si="13"/>
        <v>韶关市恒昌隆电器制造有限公司</v>
      </c>
      <c r="D51" s="54" t="str">
        <f t="shared" si="13"/>
        <v>叶秀兰</v>
      </c>
      <c r="E51" s="54"/>
      <c r="F51" s="47" t="str">
        <f t="shared" si="13"/>
        <v>440620*******4244</v>
      </c>
      <c r="G51" s="69" t="str">
        <f t="shared" si="13"/>
        <v>仁化县大岭农场内</v>
      </c>
      <c r="H51" s="6" t="s">
        <v>16</v>
      </c>
      <c r="I51" s="6">
        <v>925697.16</v>
      </c>
      <c r="J51" s="6">
        <v>0</v>
      </c>
    </row>
    <row r="52" spans="1:10">
      <c r="A52" s="30">
        <f>MAX($A$4:A51)+1</f>
        <v>15</v>
      </c>
      <c r="B52" s="30" t="s">
        <v>88</v>
      </c>
      <c r="C52" s="30" t="s">
        <v>89</v>
      </c>
      <c r="D52" s="30" t="s">
        <v>65</v>
      </c>
      <c r="E52" s="30" t="s">
        <v>13</v>
      </c>
      <c r="F52" s="30" t="s">
        <v>66</v>
      </c>
      <c r="G52" s="24" t="s">
        <v>90</v>
      </c>
      <c r="H52" s="3" t="s">
        <v>22</v>
      </c>
      <c r="I52" s="11">
        <v>2699.95</v>
      </c>
      <c r="J52" s="11">
        <v>2699.95</v>
      </c>
    </row>
    <row r="53" spans="1:10">
      <c r="A53" s="31"/>
      <c r="B53" s="31"/>
      <c r="C53" s="31" t="str">
        <f t="shared" ref="C53:F54" si="14">C52</f>
        <v>仁化县黄坑镇黄石滩电站</v>
      </c>
      <c r="D53" s="31" t="str">
        <f t="shared" si="14"/>
        <v>曾永成</v>
      </c>
      <c r="E53" s="31"/>
      <c r="F53" s="31" t="str">
        <f t="shared" si="14"/>
        <v>440204*******3631</v>
      </c>
      <c r="G53" s="25"/>
      <c r="H53" s="3" t="s">
        <v>14</v>
      </c>
      <c r="I53" s="11">
        <v>368</v>
      </c>
      <c r="J53" s="6">
        <v>0</v>
      </c>
    </row>
    <row r="54" spans="1:10">
      <c r="A54" s="31"/>
      <c r="B54" s="31"/>
      <c r="C54" s="31" t="str">
        <f t="shared" si="14"/>
        <v>仁化县黄坑镇黄石滩电站</v>
      </c>
      <c r="D54" s="31" t="str">
        <f t="shared" si="14"/>
        <v>曾永成</v>
      </c>
      <c r="E54" s="31"/>
      <c r="F54" s="31" t="str">
        <f t="shared" si="14"/>
        <v>440204*******3631</v>
      </c>
      <c r="G54" s="25"/>
      <c r="H54" s="3" t="s">
        <v>15</v>
      </c>
      <c r="I54" s="11">
        <v>504</v>
      </c>
      <c r="J54" s="6">
        <v>0</v>
      </c>
    </row>
    <row r="55" spans="1:10">
      <c r="A55" s="31"/>
      <c r="B55" s="31"/>
      <c r="C55" s="31"/>
      <c r="D55" s="31"/>
      <c r="E55" s="31"/>
      <c r="F55" s="31"/>
      <c r="G55" s="25"/>
      <c r="H55" s="3" t="s">
        <v>29</v>
      </c>
      <c r="I55" s="11">
        <v>124.6</v>
      </c>
      <c r="J55" s="11">
        <v>124.6</v>
      </c>
    </row>
    <row r="56" spans="1:10">
      <c r="A56" s="31"/>
      <c r="B56" s="31"/>
      <c r="C56" s="31"/>
      <c r="D56" s="31"/>
      <c r="E56" s="31"/>
      <c r="F56" s="31"/>
      <c r="G56" s="25"/>
      <c r="H56" s="3" t="s">
        <v>23</v>
      </c>
      <c r="I56" s="11">
        <v>53998.98</v>
      </c>
      <c r="J56" s="11">
        <v>53998.98</v>
      </c>
    </row>
    <row r="57" spans="1:10">
      <c r="A57" s="32"/>
      <c r="B57" s="32"/>
      <c r="C57" s="32"/>
      <c r="D57" s="32"/>
      <c r="E57" s="32"/>
      <c r="F57" s="32"/>
      <c r="G57" s="26"/>
      <c r="H57" s="12" t="s">
        <v>100</v>
      </c>
      <c r="I57" s="11">
        <v>57695.530000000006</v>
      </c>
      <c r="J57" s="6">
        <v>56823.530000000006</v>
      </c>
    </row>
    <row r="58" spans="1:10">
      <c r="A58" s="47">
        <v>16</v>
      </c>
      <c r="B58" s="47" t="s">
        <v>91</v>
      </c>
      <c r="C58" s="54" t="s">
        <v>92</v>
      </c>
      <c r="D58" s="54" t="s">
        <v>93</v>
      </c>
      <c r="E58" s="54" t="s">
        <v>13</v>
      </c>
      <c r="F58" s="47" t="s">
        <v>94</v>
      </c>
      <c r="G58" s="69" t="s">
        <v>95</v>
      </c>
      <c r="H58" s="6" t="s">
        <v>22</v>
      </c>
      <c r="I58" s="6">
        <v>20089.55</v>
      </c>
      <c r="J58" s="6">
        <v>0</v>
      </c>
    </row>
    <row r="59" spans="1:10">
      <c r="A59" s="47"/>
      <c r="B59" s="47" t="str">
        <f t="shared" ref="B59:G64" si="15">B58</f>
        <v>91440224MA4UW5640N</v>
      </c>
      <c r="C59" s="54" t="str">
        <f t="shared" si="15"/>
        <v>仁化县锦宏置业有限公司</v>
      </c>
      <c r="D59" s="54" t="str">
        <f t="shared" si="15"/>
        <v>黄超</v>
      </c>
      <c r="E59" s="54"/>
      <c r="F59" s="47" t="str">
        <f t="shared" si="15"/>
        <v>430124*******4979</v>
      </c>
      <c r="G59" s="69" t="str">
        <f t="shared" si="15"/>
        <v>仁化县丹霞大道（原林业车队）</v>
      </c>
      <c r="H59" s="6" t="s">
        <v>14</v>
      </c>
      <c r="I59" s="6">
        <v>3590.88</v>
      </c>
      <c r="J59" s="6">
        <v>0</v>
      </c>
    </row>
    <row r="60" spans="1:10">
      <c r="A60" s="47"/>
      <c r="B60" s="47" t="str">
        <f t="shared" si="15"/>
        <v>91440224MA4UW5640N</v>
      </c>
      <c r="C60" s="54" t="str">
        <f t="shared" si="15"/>
        <v>仁化县锦宏置业有限公司</v>
      </c>
      <c r="D60" s="54" t="str">
        <f t="shared" si="15"/>
        <v>黄超</v>
      </c>
      <c r="E60" s="54"/>
      <c r="F60" s="47" t="str">
        <f t="shared" si="15"/>
        <v>430124*******4979</v>
      </c>
      <c r="G60" s="69" t="str">
        <f t="shared" si="15"/>
        <v>仁化县丹霞大道（原林业车队）</v>
      </c>
      <c r="H60" s="6" t="s">
        <v>28</v>
      </c>
      <c r="I60" s="6">
        <v>973770.16</v>
      </c>
      <c r="J60" s="6">
        <v>0</v>
      </c>
    </row>
    <row r="61" spans="1:10">
      <c r="A61" s="47"/>
      <c r="B61" s="47" t="str">
        <f t="shared" si="15"/>
        <v>91440224MA4UW5640N</v>
      </c>
      <c r="C61" s="54" t="str">
        <f t="shared" si="15"/>
        <v>仁化县锦宏置业有限公司</v>
      </c>
      <c r="D61" s="54" t="str">
        <f t="shared" si="15"/>
        <v>黄超</v>
      </c>
      <c r="E61" s="54"/>
      <c r="F61" s="47" t="str">
        <f t="shared" si="15"/>
        <v>430124*******4979</v>
      </c>
      <c r="G61" s="69" t="str">
        <f t="shared" si="15"/>
        <v>仁化县丹霞大道（原林业车队）</v>
      </c>
      <c r="H61" s="6" t="s">
        <v>59</v>
      </c>
      <c r="I61" s="6">
        <v>237354.05</v>
      </c>
      <c r="J61" s="6">
        <v>0</v>
      </c>
    </row>
    <row r="62" spans="1:10">
      <c r="A62" s="47"/>
      <c r="B62" s="47" t="str">
        <f t="shared" si="15"/>
        <v>91440224MA4UW5640N</v>
      </c>
      <c r="C62" s="54" t="str">
        <f t="shared" si="15"/>
        <v>仁化县锦宏置业有限公司</v>
      </c>
      <c r="D62" s="54" t="str">
        <f t="shared" si="15"/>
        <v>黄超</v>
      </c>
      <c r="E62" s="54"/>
      <c r="F62" s="47" t="str">
        <f t="shared" si="15"/>
        <v>430124*******4979</v>
      </c>
      <c r="G62" s="69" t="str">
        <f t="shared" si="15"/>
        <v>仁化县丹霞大道（原林业车队）</v>
      </c>
      <c r="H62" s="6" t="s">
        <v>29</v>
      </c>
      <c r="I62" s="6">
        <v>2013.1</v>
      </c>
      <c r="J62" s="6">
        <v>0</v>
      </c>
    </row>
    <row r="63" spans="1:10">
      <c r="A63" s="47"/>
      <c r="B63" s="47" t="str">
        <f t="shared" si="15"/>
        <v>91440224MA4UW5640N</v>
      </c>
      <c r="C63" s="54" t="str">
        <f t="shared" si="15"/>
        <v>仁化县锦宏置业有限公司</v>
      </c>
      <c r="D63" s="54" t="str">
        <f t="shared" si="15"/>
        <v>黄超</v>
      </c>
      <c r="E63" s="54"/>
      <c r="F63" s="47" t="str">
        <f t="shared" si="15"/>
        <v>430124*******4979</v>
      </c>
      <c r="G63" s="69" t="str">
        <f t="shared" si="15"/>
        <v>仁化县丹霞大道（原林业车队）</v>
      </c>
      <c r="H63" s="6" t="s">
        <v>23</v>
      </c>
      <c r="I63" s="6">
        <v>408213.8</v>
      </c>
      <c r="J63" s="6">
        <v>0</v>
      </c>
    </row>
    <row r="64" spans="1:10">
      <c r="A64" s="47"/>
      <c r="B64" s="47" t="str">
        <f t="shared" si="15"/>
        <v>91440224MA4UW5640N</v>
      </c>
      <c r="C64" s="54" t="str">
        <f t="shared" si="15"/>
        <v>仁化县锦宏置业有限公司</v>
      </c>
      <c r="D64" s="54" t="str">
        <f t="shared" si="15"/>
        <v>黄超</v>
      </c>
      <c r="E64" s="54"/>
      <c r="F64" s="47" t="str">
        <f t="shared" si="15"/>
        <v>430124*******4979</v>
      </c>
      <c r="G64" s="69" t="str">
        <f t="shared" si="15"/>
        <v>仁化县丹霞大道（原林业车队）</v>
      </c>
      <c r="H64" s="6" t="s">
        <v>16</v>
      </c>
      <c r="I64" s="6">
        <v>1645031.54</v>
      </c>
      <c r="J64" s="6">
        <v>0</v>
      </c>
    </row>
    <row r="65" spans="1:10">
      <c r="A65" s="48">
        <v>17</v>
      </c>
      <c r="B65" s="48" t="s">
        <v>113</v>
      </c>
      <c r="C65" s="48" t="s">
        <v>97</v>
      </c>
      <c r="D65" s="51" t="s">
        <v>101</v>
      </c>
      <c r="E65" s="51" t="s">
        <v>108</v>
      </c>
      <c r="F65" s="60" t="s">
        <v>109</v>
      </c>
      <c r="G65" s="27" t="s">
        <v>114</v>
      </c>
      <c r="H65" s="13" t="s">
        <v>22</v>
      </c>
      <c r="I65" s="14">
        <v>63805.899999999994</v>
      </c>
      <c r="J65" s="14">
        <v>63805.899999999994</v>
      </c>
    </row>
    <row r="66" spans="1:10">
      <c r="A66" s="49"/>
      <c r="B66" s="49"/>
      <c r="C66" s="49"/>
      <c r="D66" s="52"/>
      <c r="E66" s="52"/>
      <c r="F66" s="61"/>
      <c r="G66" s="28"/>
      <c r="H66" s="13" t="s">
        <v>28</v>
      </c>
      <c r="I66" s="14">
        <v>1025984.82</v>
      </c>
      <c r="J66" s="14">
        <v>1025984.82</v>
      </c>
    </row>
    <row r="67" spans="1:10">
      <c r="A67" s="50"/>
      <c r="B67" s="50"/>
      <c r="C67" s="50"/>
      <c r="D67" s="53"/>
      <c r="E67" s="53"/>
      <c r="F67" s="62"/>
      <c r="G67" s="29"/>
      <c r="H67" s="13" t="s">
        <v>98</v>
      </c>
      <c r="I67" s="14">
        <v>1089790.72</v>
      </c>
      <c r="J67" s="14">
        <v>1089790.72</v>
      </c>
    </row>
    <row r="68" spans="1:10">
      <c r="A68" s="58">
        <v>18</v>
      </c>
      <c r="B68" s="55" t="s">
        <v>116</v>
      </c>
      <c r="C68" s="58" t="s">
        <v>99</v>
      </c>
      <c r="D68" s="63" t="s">
        <v>102</v>
      </c>
      <c r="E68" s="63" t="s">
        <v>108</v>
      </c>
      <c r="F68" s="66" t="s">
        <v>110</v>
      </c>
      <c r="G68" s="30" t="s">
        <v>115</v>
      </c>
      <c r="H68" s="15" t="s">
        <v>22</v>
      </c>
      <c r="I68" s="16">
        <v>8767.31</v>
      </c>
      <c r="J68" s="16">
        <v>8767.31</v>
      </c>
    </row>
    <row r="69" spans="1:10">
      <c r="A69" s="56"/>
      <c r="B69" s="56"/>
      <c r="C69" s="56"/>
      <c r="D69" s="64"/>
      <c r="E69" s="64"/>
      <c r="F69" s="67"/>
      <c r="G69" s="31"/>
      <c r="H69" s="15" t="s">
        <v>59</v>
      </c>
      <c r="I69" s="16">
        <v>116897.49</v>
      </c>
      <c r="J69" s="16">
        <v>116897.49</v>
      </c>
    </row>
    <row r="70" spans="1:10">
      <c r="A70" s="56"/>
      <c r="B70" s="56"/>
      <c r="C70" s="56"/>
      <c r="D70" s="64"/>
      <c r="E70" s="64"/>
      <c r="F70" s="67"/>
      <c r="G70" s="31"/>
      <c r="H70" s="15" t="s">
        <v>29</v>
      </c>
      <c r="I70" s="16">
        <v>2710</v>
      </c>
      <c r="J70" s="16">
        <v>2710</v>
      </c>
    </row>
    <row r="71" spans="1:10">
      <c r="A71" s="57"/>
      <c r="B71" s="57"/>
      <c r="C71" s="57"/>
      <c r="D71" s="65"/>
      <c r="E71" s="65"/>
      <c r="F71" s="68"/>
      <c r="G71" s="32"/>
      <c r="H71" s="15" t="s">
        <v>100</v>
      </c>
      <c r="I71" s="16">
        <v>128374.8</v>
      </c>
      <c r="J71" s="16">
        <v>128374.8</v>
      </c>
    </row>
    <row r="72" spans="1:10">
      <c r="A72" s="36">
        <v>19</v>
      </c>
      <c r="B72" s="36" t="s">
        <v>117</v>
      </c>
      <c r="C72" s="36" t="s">
        <v>104</v>
      </c>
      <c r="D72" s="36" t="s">
        <v>105</v>
      </c>
      <c r="E72" s="36" t="s">
        <v>108</v>
      </c>
      <c r="F72" s="41" t="s">
        <v>111</v>
      </c>
      <c r="G72" s="30" t="s">
        <v>118</v>
      </c>
      <c r="H72" s="18" t="s">
        <v>28</v>
      </c>
      <c r="I72" s="19">
        <v>276186.55</v>
      </c>
      <c r="J72" s="20">
        <v>276186.55</v>
      </c>
    </row>
    <row r="73" spans="1:10">
      <c r="A73" s="37"/>
      <c r="B73" s="37"/>
      <c r="C73" s="37"/>
      <c r="D73" s="37"/>
      <c r="E73" s="37"/>
      <c r="F73" s="42"/>
      <c r="G73" s="32"/>
      <c r="H73" s="17" t="s">
        <v>98</v>
      </c>
      <c r="I73" s="19">
        <v>276186.55</v>
      </c>
      <c r="J73" s="20">
        <v>276186.55</v>
      </c>
    </row>
    <row r="74" spans="1:10">
      <c r="A74" s="38">
        <v>20</v>
      </c>
      <c r="B74" s="38" t="s">
        <v>119</v>
      </c>
      <c r="C74" s="38" t="s">
        <v>106</v>
      </c>
      <c r="D74" s="38" t="s">
        <v>107</v>
      </c>
      <c r="E74" s="38" t="s">
        <v>108</v>
      </c>
      <c r="F74" s="43" t="s">
        <v>112</v>
      </c>
      <c r="G74" s="33" t="s">
        <v>120</v>
      </c>
      <c r="H74" s="21" t="s">
        <v>22</v>
      </c>
      <c r="I74" s="22">
        <v>5845.1</v>
      </c>
      <c r="J74" s="23">
        <v>5845.1</v>
      </c>
    </row>
    <row r="75" spans="1:10">
      <c r="A75" s="39"/>
      <c r="B75" s="39"/>
      <c r="C75" s="39"/>
      <c r="D75" s="39"/>
      <c r="E75" s="39"/>
      <c r="F75" s="44"/>
      <c r="G75" s="34"/>
      <c r="H75" s="21" t="s">
        <v>29</v>
      </c>
      <c r="I75" s="22">
        <v>165.1</v>
      </c>
      <c r="J75" s="23">
        <v>165.1</v>
      </c>
    </row>
    <row r="76" spans="1:10">
      <c r="A76" s="39"/>
      <c r="B76" s="39"/>
      <c r="C76" s="39"/>
      <c r="D76" s="39"/>
      <c r="E76" s="39"/>
      <c r="F76" s="44"/>
      <c r="G76" s="34"/>
      <c r="H76" s="21" t="s">
        <v>23</v>
      </c>
      <c r="I76" s="22">
        <v>76623.5</v>
      </c>
      <c r="J76" s="23">
        <v>76623.5</v>
      </c>
    </row>
    <row r="77" spans="1:10">
      <c r="A77" s="40"/>
      <c r="B77" s="40"/>
      <c r="C77" s="40"/>
      <c r="D77" s="40"/>
      <c r="E77" s="40"/>
      <c r="F77" s="45"/>
      <c r="G77" s="35"/>
      <c r="H77" s="21" t="s">
        <v>98</v>
      </c>
      <c r="I77" s="22">
        <v>82633.7</v>
      </c>
      <c r="J77" s="23">
        <v>82633.7</v>
      </c>
    </row>
  </sheetData>
  <mergeCells count="141">
    <mergeCell ref="G5:G7"/>
    <mergeCell ref="G8:G12"/>
    <mergeCell ref="G13:G15"/>
    <mergeCell ref="G16:G17"/>
    <mergeCell ref="G18:G19"/>
    <mergeCell ref="G20:G23"/>
    <mergeCell ref="G24:G25"/>
    <mergeCell ref="G26:G32"/>
    <mergeCell ref="G33:G34"/>
    <mergeCell ref="G35:G37"/>
    <mergeCell ref="G38:G40"/>
    <mergeCell ref="G41:G43"/>
    <mergeCell ref="G44:G48"/>
    <mergeCell ref="G49:G51"/>
    <mergeCell ref="G58:G64"/>
    <mergeCell ref="F5:F7"/>
    <mergeCell ref="F8:F12"/>
    <mergeCell ref="F13:F15"/>
    <mergeCell ref="F16:F17"/>
    <mergeCell ref="F18:F19"/>
    <mergeCell ref="F35:F37"/>
    <mergeCell ref="F38:F40"/>
    <mergeCell ref="F41:F43"/>
    <mergeCell ref="F44:F48"/>
    <mergeCell ref="F20:F23"/>
    <mergeCell ref="F24:F25"/>
    <mergeCell ref="F26:F32"/>
    <mergeCell ref="F68:F71"/>
    <mergeCell ref="E24:E25"/>
    <mergeCell ref="E26:E32"/>
    <mergeCell ref="E33:E34"/>
    <mergeCell ref="E35:E37"/>
    <mergeCell ref="E38:E40"/>
    <mergeCell ref="E41:E43"/>
    <mergeCell ref="E44:E48"/>
    <mergeCell ref="E49:E51"/>
    <mergeCell ref="E58:E64"/>
    <mergeCell ref="F33:F34"/>
    <mergeCell ref="F49:F51"/>
    <mergeCell ref="F58:F64"/>
    <mergeCell ref="C5:C7"/>
    <mergeCell ref="C8:C12"/>
    <mergeCell ref="C13:C15"/>
    <mergeCell ref="C58:C64"/>
    <mergeCell ref="D5:D7"/>
    <mergeCell ref="C68:C71"/>
    <mergeCell ref="C52:C57"/>
    <mergeCell ref="E20:E23"/>
    <mergeCell ref="D44:D48"/>
    <mergeCell ref="D49:D51"/>
    <mergeCell ref="E68:E71"/>
    <mergeCell ref="E5:E7"/>
    <mergeCell ref="E8:E12"/>
    <mergeCell ref="E13:E15"/>
    <mergeCell ref="E16:E17"/>
    <mergeCell ref="E18:E19"/>
    <mergeCell ref="D8:D12"/>
    <mergeCell ref="D13:D15"/>
    <mergeCell ref="D16:D17"/>
    <mergeCell ref="D18:D19"/>
    <mergeCell ref="D20:D23"/>
    <mergeCell ref="D24:D25"/>
    <mergeCell ref="D68:D71"/>
    <mergeCell ref="D58:D64"/>
    <mergeCell ref="F65:F67"/>
    <mergeCell ref="D52:D57"/>
    <mergeCell ref="E52:E57"/>
    <mergeCell ref="F52:F57"/>
    <mergeCell ref="B24:B25"/>
    <mergeCell ref="B26:B32"/>
    <mergeCell ref="B33:B34"/>
    <mergeCell ref="B35:B37"/>
    <mergeCell ref="B38:B40"/>
    <mergeCell ref="B41:B43"/>
    <mergeCell ref="B44:B48"/>
    <mergeCell ref="B49:B51"/>
    <mergeCell ref="B58:B64"/>
    <mergeCell ref="C33:C34"/>
    <mergeCell ref="D26:D32"/>
    <mergeCell ref="D33:D34"/>
    <mergeCell ref="D35:D37"/>
    <mergeCell ref="D38:D40"/>
    <mergeCell ref="D41:D43"/>
    <mergeCell ref="A26:A32"/>
    <mergeCell ref="A33:A34"/>
    <mergeCell ref="A35:A37"/>
    <mergeCell ref="A38:A40"/>
    <mergeCell ref="A41:A43"/>
    <mergeCell ref="A44:A48"/>
    <mergeCell ref="A49:A51"/>
    <mergeCell ref="B5:B7"/>
    <mergeCell ref="B8:B12"/>
    <mergeCell ref="B13:B15"/>
    <mergeCell ref="B16:B17"/>
    <mergeCell ref="B18:B19"/>
    <mergeCell ref="A2:J2"/>
    <mergeCell ref="A5:A7"/>
    <mergeCell ref="A8:A12"/>
    <mergeCell ref="A13:A15"/>
    <mergeCell ref="A16:A17"/>
    <mergeCell ref="C65:C67"/>
    <mergeCell ref="B65:B67"/>
    <mergeCell ref="D65:D67"/>
    <mergeCell ref="E65:E67"/>
    <mergeCell ref="B52:B57"/>
    <mergeCell ref="A18:A19"/>
    <mergeCell ref="A20:A23"/>
    <mergeCell ref="A24:A25"/>
    <mergeCell ref="B20:B23"/>
    <mergeCell ref="C16:C17"/>
    <mergeCell ref="C18:C19"/>
    <mergeCell ref="C35:C37"/>
    <mergeCell ref="C38:C40"/>
    <mergeCell ref="C41:C43"/>
    <mergeCell ref="C44:C48"/>
    <mergeCell ref="C49:C51"/>
    <mergeCell ref="C20:C23"/>
    <mergeCell ref="C24:C25"/>
    <mergeCell ref="C26:C32"/>
    <mergeCell ref="G52:G57"/>
    <mergeCell ref="G65:G67"/>
    <mergeCell ref="G68:G71"/>
    <mergeCell ref="G72:G73"/>
    <mergeCell ref="G74:G77"/>
    <mergeCell ref="A72:A73"/>
    <mergeCell ref="A74:A77"/>
    <mergeCell ref="B72:B73"/>
    <mergeCell ref="C72:C73"/>
    <mergeCell ref="D72:D73"/>
    <mergeCell ref="E72:E73"/>
    <mergeCell ref="F72:F73"/>
    <mergeCell ref="B74:B77"/>
    <mergeCell ref="C74:C77"/>
    <mergeCell ref="D74:D77"/>
    <mergeCell ref="E74:E77"/>
    <mergeCell ref="F74:F77"/>
    <mergeCell ref="B68:B71"/>
    <mergeCell ref="A52:A57"/>
    <mergeCell ref="A65:A67"/>
    <mergeCell ref="A68:A71"/>
    <mergeCell ref="A58:A64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李匡云</cp:lastModifiedBy>
  <cp:revision>1</cp:revision>
  <dcterms:created xsi:type="dcterms:W3CDTF">2021-04-27T09:30:00Z</dcterms:created>
  <dcterms:modified xsi:type="dcterms:W3CDTF">2022-05-10T07:00:44Z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true</vt:bool>
  </property>
</Properties>
</file>