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始兴" sheetId="1" r:id="rId1"/>
  </sheets>
  <definedNames>
    <definedName name="_xlnm.Print_Titles" localSheetId="0">'始兴'!$1:$3</definedName>
    <definedName name="_xlnm._FilterDatabase" localSheetId="0" hidden="1">'始兴'!$A$3:$N$113</definedName>
  </definedNames>
  <calcPr fullCalcOnLoad="1"/>
</workbook>
</file>

<file path=xl/sharedStrings.xml><?xml version="1.0" encoding="utf-8"?>
<sst xmlns="http://schemas.openxmlformats.org/spreadsheetml/2006/main" count="350" uniqueCount="209">
  <si>
    <t>企业或单位2024年第1季度欠缴税款情况表（正常户）</t>
  </si>
  <si>
    <t>单位：元</t>
  </si>
  <si>
    <t>序号</t>
  </si>
  <si>
    <t>纳税人识别号(统一社会信用代码)</t>
  </si>
  <si>
    <t>纳税人名称</t>
  </si>
  <si>
    <t>法定代表人（负责人）/业主姓名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</si>
  <si>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</si>
  <si>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</si>
  <si>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</si>
  <si>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</si>
  <si>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</si>
  <si>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</si>
  <si>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>440222******020</t>
  </si>
  <si>
    <t>始兴县白马房地产开发有限公司</t>
  </si>
  <si>
    <t>陈象恩</t>
  </si>
  <si>
    <t>居民身份证</t>
  </si>
  <si>
    <t>440222******001</t>
  </si>
  <si>
    <t>广东省始兴县太平镇红旗路</t>
  </si>
  <si>
    <t>城市维护建设税</t>
  </si>
  <si>
    <t>土地增值税</t>
  </si>
  <si>
    <t>印花税</t>
  </si>
  <si>
    <t>营业税</t>
  </si>
  <si>
    <t>小计</t>
  </si>
  <si>
    <t>914402227238482595</t>
  </si>
  <si>
    <t>联兴食品药品造纸（韶关）有限公司</t>
  </si>
  <si>
    <t>聂建伟</t>
  </si>
  <si>
    <t>440222********0011</t>
  </si>
  <si>
    <t>始兴县太平镇瑶村凹</t>
  </si>
  <si>
    <t>城镇土地使用税</t>
  </si>
  <si>
    <t>房产税</t>
  </si>
  <si>
    <t>91440222771852631B</t>
  </si>
  <si>
    <t>始兴县华厦电器有限公司</t>
  </si>
  <si>
    <t>邓华情</t>
  </si>
  <si>
    <t>440222********0016</t>
  </si>
  <si>
    <t>始兴县黄花园工业区</t>
  </si>
  <si>
    <t>91440222692406588B</t>
  </si>
  <si>
    <t>始兴县金华房地产开发有限公司</t>
  </si>
  <si>
    <t>蔡国华</t>
  </si>
  <si>
    <t>440222********0013</t>
  </si>
  <si>
    <t>始兴县太平镇东升居委会石俚坝村</t>
  </si>
  <si>
    <t>增值税</t>
  </si>
  <si>
    <t>914402226886399019</t>
  </si>
  <si>
    <t>广东雨顺农业科技有限公司</t>
  </si>
  <si>
    <t>曾凡斌</t>
  </si>
  <si>
    <t>450304********3516</t>
  </si>
  <si>
    <t>始兴县沙水产业转移工业园区管委会办公大楼112室</t>
  </si>
  <si>
    <t>91440222MA4UX01C6U</t>
  </si>
  <si>
    <t>始兴县添福房地产开发有限公司</t>
  </si>
  <si>
    <t>周才用</t>
  </si>
  <si>
    <t>440222********1514</t>
  </si>
  <si>
    <t>始兴县</t>
  </si>
  <si>
    <t>91440222MA53BG7J28</t>
  </si>
  <si>
    <t>始兴县煜熠建筑工程有限公司</t>
  </si>
  <si>
    <t>杨聪</t>
  </si>
  <si>
    <t>440222********0313</t>
  </si>
  <si>
    <t>始兴县太平镇城北村居委会莲二组5号</t>
  </si>
  <si>
    <t>914402225921943897</t>
  </si>
  <si>
    <t>广东江茂源粮油有限公司</t>
  </si>
  <si>
    <t>黄志坚</t>
  </si>
  <si>
    <t>440222********0036</t>
  </si>
  <si>
    <t>始兴县马市镇马成路5号</t>
  </si>
  <si>
    <t>91440222582999554N</t>
  </si>
  <si>
    <t>始兴县旺鸿房地产开发有限公司</t>
  </si>
  <si>
    <t>何万奎</t>
  </si>
  <si>
    <t>440222********0734</t>
  </si>
  <si>
    <t>始兴县太平镇北门路城郊中学教师楼102房（办公场所）</t>
  </si>
  <si>
    <t>914402226824953967</t>
  </si>
  <si>
    <t>始兴县维鑫工程机械租赁有限公司</t>
  </si>
  <si>
    <t>陈高维</t>
  </si>
  <si>
    <t>440222********0035</t>
  </si>
  <si>
    <t>始兴县太平镇河驳头文昌楼首层第一、二间门店</t>
  </si>
  <si>
    <t>企业所得税</t>
  </si>
  <si>
    <t>个人所得税</t>
  </si>
  <si>
    <t>91440222050723901W</t>
  </si>
  <si>
    <t>始兴县华粤旅游开发有限公司</t>
  </si>
  <si>
    <t>朱得权</t>
  </si>
  <si>
    <t>440202********0617</t>
  </si>
  <si>
    <t>始兴县沙水产业转移工业园管委会办公大楼305室(办公场所)</t>
  </si>
  <si>
    <t>91440222582976977K</t>
  </si>
  <si>
    <t>始兴县雅和房地产开发有限公司</t>
  </si>
  <si>
    <t>马永华</t>
  </si>
  <si>
    <t>440582********0634</t>
  </si>
  <si>
    <t>始兴县太平镇兴平后街8栋首层A03室</t>
  </si>
  <si>
    <t>91440222MA4UJ5UD6F</t>
  </si>
  <si>
    <t>始兴县兴怡酒店管理有限公司</t>
  </si>
  <si>
    <t>吴泽强</t>
  </si>
  <si>
    <t>440524********2615</t>
  </si>
  <si>
    <t>始兴县太平镇永安大道东9号幸福里3栋A5商铺</t>
  </si>
  <si>
    <t>91440222MA4X6C1D2A</t>
  </si>
  <si>
    <t>始兴县咖冠食品有限公司</t>
  </si>
  <si>
    <t>曾国胜</t>
  </si>
  <si>
    <t>440222********1915</t>
  </si>
  <si>
    <t>始兴县马市镇马成路马市工业园区10号</t>
  </si>
  <si>
    <t>91440222MA55EW32XP</t>
  </si>
  <si>
    <t>韶关始兴县永鑫智能家居科技有限公司</t>
  </si>
  <si>
    <t>何运均</t>
  </si>
  <si>
    <t>440222********2213</t>
  </si>
  <si>
    <t>始兴县工业园区沙水片区行政路1号317室（仅供办公场所使用）</t>
  </si>
  <si>
    <t>91440222MACAR2CQX3</t>
  </si>
  <si>
    <t>广东铭创建材有限公司</t>
  </si>
  <si>
    <t>陈春梅</t>
  </si>
  <si>
    <t>440222********0726</t>
  </si>
  <si>
    <t>韶关市始兴县太平镇永安大道东9号（幸福里）10幢C19铺（仅供办公场所使用）</t>
  </si>
  <si>
    <t>91440222MA52WRX9XH</t>
  </si>
  <si>
    <t>始兴县粤辉华环保工程有限公司</t>
  </si>
  <si>
    <t>徐少文</t>
  </si>
  <si>
    <t>440222********1257</t>
  </si>
  <si>
    <t>始兴县太平镇沿江北路东70号（天元帝景）第二层4间</t>
  </si>
  <si>
    <t>91440222MAC7NY3W42</t>
  </si>
  <si>
    <t>韶关金博商贸有限公司</t>
  </si>
  <si>
    <t>李应龙</t>
  </si>
  <si>
    <t>440222********2436</t>
  </si>
  <si>
    <t>韶关市始兴县司前镇中心街9号101房（仅限办公场所使用）（住改商）</t>
  </si>
  <si>
    <t>91440222MA4W6FJM8Q</t>
  </si>
  <si>
    <t>韶关佳宏电器有限公司</t>
  </si>
  <si>
    <t>杜永攀</t>
  </si>
  <si>
    <t>511321********5132</t>
  </si>
  <si>
    <t>始兴县太平镇城郊村许塘组二排3号一楼</t>
  </si>
  <si>
    <t>91440222MA54QK516L</t>
  </si>
  <si>
    <t>韶关市台荣精密机械有限公司</t>
  </si>
  <si>
    <t>顾三荣</t>
  </si>
  <si>
    <t>513021********6273</t>
  </si>
  <si>
    <t>广东省韶关市始兴县产业转移工业园区行政路1号307室（仅限办公室使用）</t>
  </si>
  <si>
    <t>91440222749165595Y</t>
  </si>
  <si>
    <t>始兴县龙沟湾水电有限责任公司</t>
  </si>
  <si>
    <t>钟良润</t>
  </si>
  <si>
    <t>440222********0614</t>
  </si>
  <si>
    <t>始兴县马市岭头龙沟湾</t>
  </si>
  <si>
    <t>91440222MA4URR0023</t>
  </si>
  <si>
    <t>始兴县欣源谷物饲料加工有限公司</t>
  </si>
  <si>
    <t>始兴县马市镇马成路马市工业园9号</t>
  </si>
  <si>
    <t>91440222MA56DDR26U</t>
  </si>
  <si>
    <t>韶关善能电力建设安装工程有限公司</t>
  </si>
  <si>
    <t>曾秋林</t>
  </si>
  <si>
    <t>441802********1113</t>
  </si>
  <si>
    <t>始兴县太平镇教场下新村139号02</t>
  </si>
  <si>
    <t>91440222MA5255GK42</t>
  </si>
  <si>
    <t>始兴县东狮文具制造有限公司</t>
  </si>
  <si>
    <t>武燕娜</t>
  </si>
  <si>
    <t>410425********3547</t>
  </si>
  <si>
    <t>始兴县国道323线东湖坪段东侧第1栋首层第一间、第三间</t>
  </si>
  <si>
    <t>91440200725453277T</t>
  </si>
  <si>
    <t>中国电信集团公司韶关分公司</t>
  </si>
  <si>
    <t>郭益平</t>
  </si>
  <si>
    <t>110108********6432</t>
  </si>
  <si>
    <t>韶关市武江区工业西路32号沙湖公园路口西侧</t>
  </si>
  <si>
    <t>91440222MA559CEM1Q</t>
  </si>
  <si>
    <t>始兴县粤鑫华贸易有限公司</t>
  </si>
  <si>
    <t>温壬华</t>
  </si>
  <si>
    <t>440222********2410</t>
  </si>
  <si>
    <t>始兴县太平镇沿江北路东70号（天元帝景）第二层3间</t>
  </si>
  <si>
    <t>93440222MA4WDRJ33Y</t>
  </si>
  <si>
    <t>始兴县泰丰农机专业合作社</t>
  </si>
  <si>
    <t>始兴县马市镇马成路马市工业园7号</t>
  </si>
  <si>
    <t>91440222MA51GC3L8T</t>
  </si>
  <si>
    <t>始兴县隘子镇清化山庄（普通合伙）</t>
  </si>
  <si>
    <t>官贵强</t>
  </si>
  <si>
    <t>440222********2610</t>
  </si>
  <si>
    <t>始兴县隘子镇林业站旁</t>
  </si>
  <si>
    <t>524402225591798498</t>
  </si>
  <si>
    <t>始兴县星星幼儿园</t>
  </si>
  <si>
    <t>钟佩晓</t>
  </si>
  <si>
    <t>440222********1247</t>
  </si>
  <si>
    <t>始兴县墨江北路一巷2号</t>
  </si>
  <si>
    <t>91440222MA53HA9M66</t>
  </si>
  <si>
    <t>始兴县信誉劳务有限公司</t>
  </si>
  <si>
    <t>朱海燕</t>
  </si>
  <si>
    <t>440222********0027</t>
  </si>
  <si>
    <t>始兴县太平镇北门路502号一楼第一间门店（仅限办公场所使用）（住改商）</t>
  </si>
  <si>
    <t>N2440222MF73039301</t>
  </si>
  <si>
    <t>始兴县马市镇溪丰经济联合社</t>
  </si>
  <si>
    <t>易路华</t>
  </si>
  <si>
    <t>440222********0319</t>
  </si>
  <si>
    <t>始兴县马市镇溪丰村</t>
  </si>
  <si>
    <t>124402227265168076</t>
  </si>
  <si>
    <t>始兴县林业局林场管理总站</t>
  </si>
  <si>
    <t>汤端生</t>
  </si>
  <si>
    <t>440222********1931</t>
  </si>
  <si>
    <t xml:space="preserve"> 始兴县太平镇兴平后街14幢</t>
  </si>
  <si>
    <t>91440222MA545L5Y4G</t>
  </si>
  <si>
    <t>始兴县老来乐颐养有限公司</t>
  </si>
  <si>
    <t>陈俊朋</t>
  </si>
  <si>
    <t>440222********0095</t>
  </si>
  <si>
    <t>始兴县太平镇莲新路9号301</t>
  </si>
  <si>
    <t>91440222MA55WX9455</t>
  </si>
  <si>
    <t>始兴县达顺环卫保洁有限公司</t>
  </si>
  <si>
    <t>刘达全</t>
  </si>
  <si>
    <t>440222********0417</t>
  </si>
  <si>
    <t>始兴县马市镇新马路45号之3</t>
  </si>
  <si>
    <t>91440222MA56D3BB0T</t>
  </si>
  <si>
    <t>始兴县创艺环卫服务有限公司</t>
  </si>
  <si>
    <t>刘金根</t>
  </si>
  <si>
    <t>362401********1015</t>
  </si>
  <si>
    <t>始兴县城南镇河南路263号三农服务大楼六楼614号（仅限办公场所使用）</t>
  </si>
  <si>
    <t>91440222MAA4KRRM35</t>
  </si>
  <si>
    <t>始兴鼎宏材料有限公司</t>
  </si>
  <si>
    <t>高锋</t>
  </si>
  <si>
    <t>350182********1536</t>
  </si>
  <si>
    <t>始兴县太平镇教场下新村3号（住改商）</t>
  </si>
  <si>
    <t>91440222MAD4XBXF7W</t>
  </si>
  <si>
    <t>韶关市九星电力工程有限公司</t>
  </si>
  <si>
    <t>沈丽梅</t>
  </si>
  <si>
    <t>440222********0369</t>
  </si>
  <si>
    <t>韶关市始兴县太平镇江口村小江坝组13号右3门店（仅限办公场所使用）（住改商）</t>
  </si>
  <si>
    <t>91440222MA570F5Y3A</t>
  </si>
  <si>
    <t>韶关市锦鸿电子科技有限公司</t>
  </si>
  <si>
    <t>赵锦全</t>
  </si>
  <si>
    <t>440222********2419</t>
  </si>
  <si>
    <t>始兴县司前镇车八岭瑶族生态村企岭下一组横坑角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</si>
</sst>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color indexed="10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46" fillId="0" borderId="0">
      <alignment/>
      <protection/>
    </xf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6" fillId="0" borderId="0">
      <alignment/>
      <protection/>
    </xf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43" fillId="0" borderId="9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 quotePrefix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 27 3 2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5" xfId="69"/>
    <cellStyle name="常规 2 10 6" xfId="70"/>
    <cellStyle name="常规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zoomScaleSheetLayoutView="100" workbookViewId="0" topLeftCell="A81">
      <selection activeCell="C114" sqref="C114"/>
    </sheetView>
  </sheetViews>
  <sheetFormatPr defaultColWidth="9.00390625" defaultRowHeight="15"/>
  <cols>
    <col min="1" max="1" width="5.421875" style="5" customWidth="1"/>
    <col min="2" max="2" width="10.57421875" style="5" customWidth="1"/>
    <col min="3" max="3" width="15.8515625" style="5" customWidth="1"/>
    <col min="4" max="4" width="11.28125" style="5" customWidth="1"/>
    <col min="5" max="5" width="10.00390625" style="5" customWidth="1"/>
    <col min="6" max="6" width="11.00390625" style="5" customWidth="1"/>
    <col min="7" max="7" width="37.7109375" style="5" customWidth="1"/>
    <col min="8" max="8" width="17.8515625" style="5" customWidth="1"/>
    <col min="9" max="9" width="20.7109375" style="6" customWidth="1"/>
    <col min="10" max="10" width="17.28125" style="6" customWidth="1"/>
    <col min="11" max="11" width="15.421875" style="5" customWidth="1"/>
    <col min="12" max="16384" width="9.00390625" style="5" customWidth="1"/>
  </cols>
  <sheetData>
    <row r="1" spans="1:10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4" s="2" customFormat="1" ht="15" customHeight="1">
      <c r="A2" s="7"/>
      <c r="B2" s="8"/>
      <c r="C2" s="7"/>
      <c r="D2" s="7"/>
      <c r="E2" s="7"/>
      <c r="F2" s="7"/>
      <c r="G2" s="7"/>
      <c r="H2" s="7"/>
      <c r="I2" s="7"/>
      <c r="J2" s="13" t="s">
        <v>1</v>
      </c>
      <c r="K2" s="1"/>
      <c r="L2" s="1"/>
      <c r="M2" s="1"/>
      <c r="N2" s="1"/>
    </row>
    <row r="3" spans="1:10" s="3" customFormat="1" ht="57">
      <c r="A3" s="9" t="s">
        <v>2</v>
      </c>
      <c r="B3" s="10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4" t="s">
        <v>10</v>
      </c>
      <c r="J3" s="14" t="s">
        <v>11</v>
      </c>
    </row>
    <row r="4" spans="1:10" s="4" customFormat="1" ht="18" customHeight="1">
      <c r="A4" s="11">
        <v>1</v>
      </c>
      <c r="B4" s="17" t="s">
        <v>12</v>
      </c>
      <c r="C4" s="11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H4" s="11" t="s">
        <v>18</v>
      </c>
      <c r="I4" s="15">
        <v>22508.54</v>
      </c>
      <c r="J4" s="15">
        <v>0</v>
      </c>
    </row>
    <row r="5" spans="1:10" s="4" customFormat="1" ht="18" customHeight="1">
      <c r="A5" s="11"/>
      <c r="B5" s="11"/>
      <c r="C5" s="11"/>
      <c r="D5" s="11"/>
      <c r="E5" s="11"/>
      <c r="F5" s="11"/>
      <c r="G5" s="11"/>
      <c r="H5" s="11" t="s">
        <v>19</v>
      </c>
      <c r="I5" s="15">
        <v>974770.02</v>
      </c>
      <c r="J5" s="15">
        <v>0</v>
      </c>
    </row>
    <row r="6" spans="1:10" s="4" customFormat="1" ht="18" customHeight="1">
      <c r="A6" s="11"/>
      <c r="B6" s="11"/>
      <c r="C6" s="11"/>
      <c r="D6" s="11"/>
      <c r="E6" s="11"/>
      <c r="F6" s="11"/>
      <c r="G6" s="11"/>
      <c r="H6" s="11" t="s">
        <v>20</v>
      </c>
      <c r="I6" s="15">
        <v>4501.71</v>
      </c>
      <c r="J6" s="15">
        <v>0</v>
      </c>
    </row>
    <row r="7" spans="1:10" s="4" customFormat="1" ht="18" customHeight="1">
      <c r="A7" s="11"/>
      <c r="B7" s="11"/>
      <c r="C7" s="11"/>
      <c r="D7" s="11"/>
      <c r="E7" s="11"/>
      <c r="F7" s="11"/>
      <c r="G7" s="11"/>
      <c r="H7" s="11" t="s">
        <v>21</v>
      </c>
      <c r="I7" s="15">
        <v>450170.78</v>
      </c>
      <c r="J7" s="15">
        <v>0</v>
      </c>
    </row>
    <row r="8" spans="1:10" s="4" customFormat="1" ht="18" customHeight="1">
      <c r="A8" s="11"/>
      <c r="B8" s="11"/>
      <c r="C8" s="11"/>
      <c r="D8" s="11"/>
      <c r="E8" s="11"/>
      <c r="F8" s="11"/>
      <c r="G8" s="11"/>
      <c r="H8" s="12" t="s">
        <v>22</v>
      </c>
      <c r="I8" s="16">
        <f>SUM(I4:I7)</f>
        <v>1451951.05</v>
      </c>
      <c r="J8" s="16">
        <f>SUM(J4:J7)</f>
        <v>0</v>
      </c>
    </row>
    <row r="9" spans="1:10" s="4" customFormat="1" ht="18" customHeight="1">
      <c r="A9" s="11">
        <v>2</v>
      </c>
      <c r="B9" s="17" t="s">
        <v>23</v>
      </c>
      <c r="C9" s="11" t="s">
        <v>24</v>
      </c>
      <c r="D9" s="11" t="s">
        <v>25</v>
      </c>
      <c r="E9" s="11" t="s">
        <v>15</v>
      </c>
      <c r="F9" s="11" t="s">
        <v>26</v>
      </c>
      <c r="G9" s="11" t="s">
        <v>27</v>
      </c>
      <c r="H9" s="11" t="s">
        <v>28</v>
      </c>
      <c r="I9" s="15">
        <v>916872</v>
      </c>
      <c r="J9" s="15">
        <v>0</v>
      </c>
    </row>
    <row r="10" spans="1:10" s="4" customFormat="1" ht="18" customHeight="1">
      <c r="A10" s="11"/>
      <c r="B10" s="11"/>
      <c r="C10" s="11"/>
      <c r="D10" s="11"/>
      <c r="E10" s="11"/>
      <c r="F10" s="11"/>
      <c r="G10" s="11"/>
      <c r="H10" s="11" t="s">
        <v>29</v>
      </c>
      <c r="I10" s="15">
        <v>236260.63</v>
      </c>
      <c r="J10" s="15">
        <v>0</v>
      </c>
    </row>
    <row r="11" spans="1:10" s="4" customFormat="1" ht="18" customHeight="1">
      <c r="A11" s="11"/>
      <c r="B11" s="11"/>
      <c r="C11" s="11"/>
      <c r="D11" s="11"/>
      <c r="E11" s="11"/>
      <c r="F11" s="11"/>
      <c r="G11" s="11"/>
      <c r="H11" s="12" t="s">
        <v>22</v>
      </c>
      <c r="I11" s="16">
        <f>SUM(I9:I10)</f>
        <v>1153132.63</v>
      </c>
      <c r="J11" s="16">
        <f>SUM(J9:J10)</f>
        <v>0</v>
      </c>
    </row>
    <row r="12" spans="1:10" s="4" customFormat="1" ht="18" customHeight="1">
      <c r="A12" s="11">
        <v>3</v>
      </c>
      <c r="B12" s="11" t="s">
        <v>30</v>
      </c>
      <c r="C12" s="11" t="s">
        <v>31</v>
      </c>
      <c r="D12" s="11" t="s">
        <v>32</v>
      </c>
      <c r="E12" s="11" t="s">
        <v>15</v>
      </c>
      <c r="F12" s="11" t="s">
        <v>33</v>
      </c>
      <c r="G12" s="11" t="s">
        <v>34</v>
      </c>
      <c r="H12" s="11" t="s">
        <v>28</v>
      </c>
      <c r="I12" s="15">
        <v>906032.96</v>
      </c>
      <c r="J12" s="15">
        <v>0</v>
      </c>
    </row>
    <row r="13" spans="1:10" s="4" customFormat="1" ht="18" customHeight="1">
      <c r="A13" s="11"/>
      <c r="B13" s="11"/>
      <c r="C13" s="11"/>
      <c r="D13" s="11"/>
      <c r="E13" s="11"/>
      <c r="F13" s="11"/>
      <c r="G13" s="11"/>
      <c r="H13" s="12" t="s">
        <v>22</v>
      </c>
      <c r="I13" s="16">
        <f>SUM(I12)</f>
        <v>906032.96</v>
      </c>
      <c r="J13" s="16">
        <f>SUM(J12)</f>
        <v>0</v>
      </c>
    </row>
    <row r="14" spans="1:10" s="4" customFormat="1" ht="18" customHeight="1">
      <c r="A14" s="11">
        <v>4</v>
      </c>
      <c r="B14" s="11" t="s">
        <v>35</v>
      </c>
      <c r="C14" s="11" t="s">
        <v>36</v>
      </c>
      <c r="D14" s="11" t="s">
        <v>37</v>
      </c>
      <c r="E14" s="11" t="s">
        <v>15</v>
      </c>
      <c r="F14" s="11" t="s">
        <v>38</v>
      </c>
      <c r="G14" s="11" t="s">
        <v>39</v>
      </c>
      <c r="H14" s="11" t="s">
        <v>19</v>
      </c>
      <c r="I14" s="15">
        <v>863898.42</v>
      </c>
      <c r="J14" s="15">
        <v>0</v>
      </c>
    </row>
    <row r="15" spans="1:10" s="4" customFormat="1" ht="18" customHeight="1">
      <c r="A15" s="11"/>
      <c r="B15" s="11"/>
      <c r="C15" s="11"/>
      <c r="D15" s="11"/>
      <c r="E15" s="11"/>
      <c r="F15" s="11"/>
      <c r="G15" s="11"/>
      <c r="H15" s="11" t="s">
        <v>40</v>
      </c>
      <c r="I15" s="15">
        <v>5000</v>
      </c>
      <c r="J15" s="15">
        <v>0</v>
      </c>
    </row>
    <row r="16" spans="1:10" s="4" customFormat="1" ht="18" customHeight="1">
      <c r="A16" s="11"/>
      <c r="B16" s="11"/>
      <c r="C16" s="11"/>
      <c r="D16" s="11"/>
      <c r="E16" s="11"/>
      <c r="F16" s="11"/>
      <c r="G16" s="11"/>
      <c r="H16" s="12" t="s">
        <v>22</v>
      </c>
      <c r="I16" s="16">
        <f>SUM(I14:I15)</f>
        <v>868898.42</v>
      </c>
      <c r="J16" s="16">
        <f>SUM(J14:J15)</f>
        <v>0</v>
      </c>
    </row>
    <row r="17" spans="1:10" s="4" customFormat="1" ht="18" customHeight="1">
      <c r="A17" s="11">
        <v>5</v>
      </c>
      <c r="B17" s="17" t="s">
        <v>41</v>
      </c>
      <c r="C17" s="11" t="s">
        <v>42</v>
      </c>
      <c r="D17" s="11" t="s">
        <v>43</v>
      </c>
      <c r="E17" s="11" t="s">
        <v>15</v>
      </c>
      <c r="F17" s="11" t="s">
        <v>44</v>
      </c>
      <c r="G17" s="11" t="s">
        <v>45</v>
      </c>
      <c r="H17" s="11" t="s">
        <v>28</v>
      </c>
      <c r="I17" s="15">
        <v>602981.8</v>
      </c>
      <c r="J17" s="15">
        <v>0</v>
      </c>
    </row>
    <row r="18" spans="1:10" s="4" customFormat="1" ht="18" customHeight="1">
      <c r="A18" s="11"/>
      <c r="B18" s="11"/>
      <c r="C18" s="11"/>
      <c r="D18" s="11"/>
      <c r="E18" s="11"/>
      <c r="F18" s="11"/>
      <c r="G18" s="11"/>
      <c r="H18" s="12" t="s">
        <v>22</v>
      </c>
      <c r="I18" s="16">
        <f>SUM(I17)</f>
        <v>602981.8</v>
      </c>
      <c r="J18" s="16">
        <f>SUM(J17)</f>
        <v>0</v>
      </c>
    </row>
    <row r="19" spans="1:10" s="4" customFormat="1" ht="18" customHeight="1">
      <c r="A19" s="11">
        <v>6</v>
      </c>
      <c r="B19" s="11" t="s">
        <v>46</v>
      </c>
      <c r="C19" s="11" t="s">
        <v>47</v>
      </c>
      <c r="D19" s="11" t="s">
        <v>48</v>
      </c>
      <c r="E19" s="11" t="s">
        <v>15</v>
      </c>
      <c r="F19" s="11" t="s">
        <v>49</v>
      </c>
      <c r="G19" s="11" t="s">
        <v>50</v>
      </c>
      <c r="H19" s="11" t="s">
        <v>18</v>
      </c>
      <c r="I19" s="15">
        <v>3958.09</v>
      </c>
      <c r="J19" s="15">
        <v>0</v>
      </c>
    </row>
    <row r="20" spans="1:10" s="4" customFormat="1" ht="18" customHeight="1">
      <c r="A20" s="11"/>
      <c r="B20" s="11"/>
      <c r="C20" s="11"/>
      <c r="D20" s="11"/>
      <c r="E20" s="11"/>
      <c r="F20" s="11"/>
      <c r="G20" s="11"/>
      <c r="H20" s="11" t="s">
        <v>28</v>
      </c>
      <c r="I20" s="15">
        <v>53210.49</v>
      </c>
      <c r="J20" s="15">
        <v>0</v>
      </c>
    </row>
    <row r="21" spans="1:10" s="4" customFormat="1" ht="18" customHeight="1">
      <c r="A21" s="11"/>
      <c r="B21" s="11"/>
      <c r="C21" s="11"/>
      <c r="D21" s="11"/>
      <c r="E21" s="11"/>
      <c r="F21" s="11"/>
      <c r="G21" s="11"/>
      <c r="H21" s="11" t="s">
        <v>19</v>
      </c>
      <c r="I21" s="15">
        <v>103377.3</v>
      </c>
      <c r="J21" s="15">
        <v>0</v>
      </c>
    </row>
    <row r="22" spans="1:10" s="4" customFormat="1" ht="18" customHeight="1">
      <c r="A22" s="11"/>
      <c r="B22" s="11"/>
      <c r="C22" s="11"/>
      <c r="D22" s="11"/>
      <c r="E22" s="11"/>
      <c r="F22" s="11"/>
      <c r="G22" s="11"/>
      <c r="H22" s="11" t="s">
        <v>20</v>
      </c>
      <c r="I22" s="15">
        <v>1291.7</v>
      </c>
      <c r="J22" s="15">
        <v>250</v>
      </c>
    </row>
    <row r="23" spans="1:10" s="4" customFormat="1" ht="18" customHeight="1">
      <c r="A23" s="11"/>
      <c r="B23" s="11"/>
      <c r="C23" s="11"/>
      <c r="D23" s="11"/>
      <c r="E23" s="11"/>
      <c r="F23" s="11"/>
      <c r="G23" s="11"/>
      <c r="H23" s="11" t="s">
        <v>40</v>
      </c>
      <c r="I23" s="15">
        <v>258443.22</v>
      </c>
      <c r="J23" s="15">
        <v>0</v>
      </c>
    </row>
    <row r="24" spans="1:10" s="4" customFormat="1" ht="18" customHeight="1">
      <c r="A24" s="11"/>
      <c r="B24" s="11"/>
      <c r="C24" s="11"/>
      <c r="D24" s="11"/>
      <c r="E24" s="11"/>
      <c r="F24" s="11"/>
      <c r="G24" s="11"/>
      <c r="H24" s="12" t="s">
        <v>22</v>
      </c>
      <c r="I24" s="16">
        <f>SUM(I19:I23)</f>
        <v>420280.80000000005</v>
      </c>
      <c r="J24" s="16">
        <f>SUM(J19:J23)</f>
        <v>250</v>
      </c>
    </row>
    <row r="25" spans="1:10" s="4" customFormat="1" ht="18" customHeight="1">
      <c r="A25" s="11">
        <v>7</v>
      </c>
      <c r="B25" s="11" t="s">
        <v>51</v>
      </c>
      <c r="C25" s="11" t="s">
        <v>52</v>
      </c>
      <c r="D25" s="11" t="s">
        <v>53</v>
      </c>
      <c r="E25" s="11" t="s">
        <v>15</v>
      </c>
      <c r="F25" s="11" t="s">
        <v>54</v>
      </c>
      <c r="G25" s="11" t="s">
        <v>55</v>
      </c>
      <c r="H25" s="11" t="s">
        <v>18</v>
      </c>
      <c r="I25" s="15">
        <v>12882.56</v>
      </c>
      <c r="J25" s="15">
        <v>0</v>
      </c>
    </row>
    <row r="26" spans="1:10" s="4" customFormat="1" ht="18" customHeight="1">
      <c r="A26" s="11"/>
      <c r="B26" s="11"/>
      <c r="C26" s="11"/>
      <c r="D26" s="11"/>
      <c r="E26" s="11"/>
      <c r="F26" s="11"/>
      <c r="G26" s="11"/>
      <c r="H26" s="11" t="s">
        <v>20</v>
      </c>
      <c r="I26" s="15">
        <v>1029.1</v>
      </c>
      <c r="J26" s="15">
        <v>0</v>
      </c>
    </row>
    <row r="27" spans="1:10" s="4" customFormat="1" ht="18" customHeight="1">
      <c r="A27" s="11"/>
      <c r="B27" s="11"/>
      <c r="C27" s="11"/>
      <c r="D27" s="11"/>
      <c r="E27" s="11"/>
      <c r="F27" s="11"/>
      <c r="G27" s="11"/>
      <c r="H27" s="11" t="s">
        <v>40</v>
      </c>
      <c r="I27" s="15">
        <v>259236.09</v>
      </c>
      <c r="J27" s="15">
        <v>0</v>
      </c>
    </row>
    <row r="28" spans="1:10" s="4" customFormat="1" ht="18" customHeight="1">
      <c r="A28" s="11"/>
      <c r="B28" s="11"/>
      <c r="C28" s="11"/>
      <c r="D28" s="11"/>
      <c r="E28" s="11"/>
      <c r="F28" s="11"/>
      <c r="G28" s="11"/>
      <c r="H28" s="12" t="s">
        <v>22</v>
      </c>
      <c r="I28" s="16">
        <f>SUM(I25:I27)</f>
        <v>273147.75</v>
      </c>
      <c r="J28" s="16">
        <f>SUM(J25:J27)</f>
        <v>0</v>
      </c>
    </row>
    <row r="29" spans="1:10" s="4" customFormat="1" ht="18" customHeight="1">
      <c r="A29" s="11">
        <v>8</v>
      </c>
      <c r="B29" s="17" t="s">
        <v>56</v>
      </c>
      <c r="C29" s="11" t="s">
        <v>57</v>
      </c>
      <c r="D29" s="11" t="s">
        <v>58</v>
      </c>
      <c r="E29" s="11" t="s">
        <v>15</v>
      </c>
      <c r="F29" s="11" t="s">
        <v>59</v>
      </c>
      <c r="G29" s="11" t="s">
        <v>60</v>
      </c>
      <c r="H29" s="11" t="s">
        <v>29</v>
      </c>
      <c r="I29" s="15">
        <v>271154.58</v>
      </c>
      <c r="J29" s="15">
        <v>129779.15</v>
      </c>
    </row>
    <row r="30" spans="1:10" s="4" customFormat="1" ht="18" customHeight="1">
      <c r="A30" s="11"/>
      <c r="B30" s="11"/>
      <c r="C30" s="11"/>
      <c r="D30" s="11"/>
      <c r="E30" s="11"/>
      <c r="F30" s="11"/>
      <c r="G30" s="11"/>
      <c r="H30" s="12" t="s">
        <v>22</v>
      </c>
      <c r="I30" s="16">
        <f>SUM(I29)</f>
        <v>271154.58</v>
      </c>
      <c r="J30" s="16">
        <f>SUM(J29)</f>
        <v>129779.15</v>
      </c>
    </row>
    <row r="31" spans="1:10" s="4" customFormat="1" ht="18" customHeight="1">
      <c r="A31" s="11">
        <v>9</v>
      </c>
      <c r="B31" s="11" t="s">
        <v>61</v>
      </c>
      <c r="C31" s="11" t="s">
        <v>62</v>
      </c>
      <c r="D31" s="11" t="s">
        <v>63</v>
      </c>
      <c r="E31" s="11" t="s">
        <v>15</v>
      </c>
      <c r="F31" s="11" t="s">
        <v>64</v>
      </c>
      <c r="G31" s="11" t="s">
        <v>65</v>
      </c>
      <c r="H31" s="11" t="s">
        <v>19</v>
      </c>
      <c r="I31" s="15">
        <v>198823.05</v>
      </c>
      <c r="J31" s="15">
        <v>0</v>
      </c>
    </row>
    <row r="32" spans="1:10" s="4" customFormat="1" ht="18" customHeight="1">
      <c r="A32" s="11"/>
      <c r="B32" s="11"/>
      <c r="C32" s="11"/>
      <c r="D32" s="11"/>
      <c r="E32" s="11"/>
      <c r="F32" s="11"/>
      <c r="G32" s="11"/>
      <c r="H32" s="12" t="s">
        <v>22</v>
      </c>
      <c r="I32" s="16">
        <f>SUM(I31)</f>
        <v>198823.05</v>
      </c>
      <c r="J32" s="16">
        <f>SUM(J31)</f>
        <v>0</v>
      </c>
    </row>
    <row r="33" spans="1:10" s="4" customFormat="1" ht="18" customHeight="1">
      <c r="A33" s="11">
        <v>10</v>
      </c>
      <c r="B33" s="17" t="s">
        <v>66</v>
      </c>
      <c r="C33" s="11" t="s">
        <v>67</v>
      </c>
      <c r="D33" s="11" t="s">
        <v>68</v>
      </c>
      <c r="E33" s="11" t="s">
        <v>15</v>
      </c>
      <c r="F33" s="11" t="s">
        <v>69</v>
      </c>
      <c r="G33" s="11" t="s">
        <v>70</v>
      </c>
      <c r="H33" s="11" t="s">
        <v>18</v>
      </c>
      <c r="I33" s="15">
        <v>4781.69</v>
      </c>
      <c r="J33" s="15">
        <v>2287.94</v>
      </c>
    </row>
    <row r="34" spans="1:10" s="4" customFormat="1" ht="18" customHeight="1">
      <c r="A34" s="11"/>
      <c r="B34" s="11"/>
      <c r="C34" s="11"/>
      <c r="D34" s="11"/>
      <c r="E34" s="11"/>
      <c r="F34" s="11"/>
      <c r="G34" s="11"/>
      <c r="H34" s="11" t="s">
        <v>71</v>
      </c>
      <c r="I34" s="15">
        <v>506.62</v>
      </c>
      <c r="J34" s="15">
        <v>506.62</v>
      </c>
    </row>
    <row r="35" spans="1:10" s="4" customFormat="1" ht="18" customHeight="1">
      <c r="A35" s="11"/>
      <c r="B35" s="11"/>
      <c r="C35" s="11"/>
      <c r="D35" s="11"/>
      <c r="E35" s="11"/>
      <c r="F35" s="11"/>
      <c r="G35" s="11"/>
      <c r="H35" s="11" t="s">
        <v>40</v>
      </c>
      <c r="I35" s="15">
        <v>191267.63</v>
      </c>
      <c r="J35" s="15">
        <v>91517.58</v>
      </c>
    </row>
    <row r="36" spans="1:10" s="4" customFormat="1" ht="18" customHeight="1">
      <c r="A36" s="11"/>
      <c r="B36" s="11"/>
      <c r="C36" s="11"/>
      <c r="D36" s="11"/>
      <c r="E36" s="11"/>
      <c r="F36" s="11"/>
      <c r="G36" s="11"/>
      <c r="H36" s="11" t="s">
        <v>72</v>
      </c>
      <c r="I36" s="15">
        <v>779.12</v>
      </c>
      <c r="J36" s="15">
        <v>0</v>
      </c>
    </row>
    <row r="37" spans="1:10" s="4" customFormat="1" ht="18" customHeight="1">
      <c r="A37" s="11"/>
      <c r="B37" s="11"/>
      <c r="C37" s="11"/>
      <c r="D37" s="11"/>
      <c r="E37" s="11"/>
      <c r="F37" s="11"/>
      <c r="G37" s="11"/>
      <c r="H37" s="12" t="s">
        <v>22</v>
      </c>
      <c r="I37" s="16">
        <f>SUM(I33:I36)</f>
        <v>197335.06</v>
      </c>
      <c r="J37" s="16">
        <f>SUM(J33:J36)</f>
        <v>94312.14</v>
      </c>
    </row>
    <row r="38" spans="1:10" s="4" customFormat="1" ht="18" customHeight="1">
      <c r="A38" s="11">
        <v>11</v>
      </c>
      <c r="B38" s="11" t="s">
        <v>73</v>
      </c>
      <c r="C38" s="11" t="s">
        <v>74</v>
      </c>
      <c r="D38" s="11" t="s">
        <v>75</v>
      </c>
      <c r="E38" s="11" t="s">
        <v>15</v>
      </c>
      <c r="F38" s="11" t="s">
        <v>76</v>
      </c>
      <c r="G38" s="11" t="s">
        <v>77</v>
      </c>
      <c r="H38" s="11" t="s">
        <v>28</v>
      </c>
      <c r="I38" s="15">
        <v>193584.33</v>
      </c>
      <c r="J38" s="15">
        <v>0</v>
      </c>
    </row>
    <row r="39" spans="1:10" s="4" customFormat="1" ht="18" customHeight="1">
      <c r="A39" s="11"/>
      <c r="B39" s="11"/>
      <c r="C39" s="11"/>
      <c r="D39" s="11"/>
      <c r="E39" s="11"/>
      <c r="F39" s="11"/>
      <c r="G39" s="11"/>
      <c r="H39" s="12" t="s">
        <v>22</v>
      </c>
      <c r="I39" s="16">
        <f>SUM(I38)</f>
        <v>193584.33</v>
      </c>
      <c r="J39" s="16">
        <f>SUM(J38)</f>
        <v>0</v>
      </c>
    </row>
    <row r="40" spans="1:10" s="4" customFormat="1" ht="18" customHeight="1">
      <c r="A40" s="11">
        <v>12</v>
      </c>
      <c r="B40" s="11" t="s">
        <v>78</v>
      </c>
      <c r="C40" s="11" t="s">
        <v>79</v>
      </c>
      <c r="D40" s="11" t="s">
        <v>80</v>
      </c>
      <c r="E40" s="11" t="s">
        <v>15</v>
      </c>
      <c r="F40" s="11" t="s">
        <v>81</v>
      </c>
      <c r="G40" s="11" t="s">
        <v>82</v>
      </c>
      <c r="H40" s="11" t="s">
        <v>18</v>
      </c>
      <c r="I40" s="15">
        <v>3642.04</v>
      </c>
      <c r="J40" s="15">
        <v>3642.04</v>
      </c>
    </row>
    <row r="41" spans="1:10" s="4" customFormat="1" ht="18" customHeight="1">
      <c r="A41" s="11"/>
      <c r="B41" s="11"/>
      <c r="C41" s="11"/>
      <c r="D41" s="11"/>
      <c r="E41" s="11"/>
      <c r="F41" s="11"/>
      <c r="G41" s="11"/>
      <c r="H41" s="11" t="s">
        <v>40</v>
      </c>
      <c r="I41" s="15">
        <v>145681.82</v>
      </c>
      <c r="J41" s="15">
        <v>145681.82</v>
      </c>
    </row>
    <row r="42" spans="1:10" s="4" customFormat="1" ht="18" customHeight="1">
      <c r="A42" s="11"/>
      <c r="B42" s="11"/>
      <c r="C42" s="11"/>
      <c r="D42" s="11"/>
      <c r="E42" s="11"/>
      <c r="F42" s="11"/>
      <c r="G42" s="11"/>
      <c r="H42" s="12" t="s">
        <v>22</v>
      </c>
      <c r="I42" s="16">
        <f>SUM(I40:I41)</f>
        <v>149323.86000000002</v>
      </c>
      <c r="J42" s="16">
        <f>SUM(J40:J41)</f>
        <v>149323.86000000002</v>
      </c>
    </row>
    <row r="43" spans="1:10" s="4" customFormat="1" ht="18" customHeight="1">
      <c r="A43" s="11">
        <v>13</v>
      </c>
      <c r="B43" s="11" t="s">
        <v>83</v>
      </c>
      <c r="C43" s="11" t="s">
        <v>84</v>
      </c>
      <c r="D43" s="11" t="s">
        <v>85</v>
      </c>
      <c r="E43" s="11" t="s">
        <v>15</v>
      </c>
      <c r="F43" s="11" t="s">
        <v>86</v>
      </c>
      <c r="G43" s="11" t="s">
        <v>87</v>
      </c>
      <c r="H43" s="11" t="s">
        <v>71</v>
      </c>
      <c r="I43" s="15">
        <v>118816.81</v>
      </c>
      <c r="J43" s="15">
        <v>0</v>
      </c>
    </row>
    <row r="44" spans="1:10" s="4" customFormat="1" ht="18" customHeight="1">
      <c r="A44" s="11"/>
      <c r="B44" s="11"/>
      <c r="C44" s="11"/>
      <c r="D44" s="11"/>
      <c r="E44" s="11"/>
      <c r="F44" s="11"/>
      <c r="G44" s="11"/>
      <c r="H44" s="12" t="s">
        <v>22</v>
      </c>
      <c r="I44" s="16">
        <f>SUM(I43)</f>
        <v>118816.81</v>
      </c>
      <c r="J44" s="16">
        <f>SUM(J43)</f>
        <v>0</v>
      </c>
    </row>
    <row r="45" spans="1:10" s="4" customFormat="1" ht="18" customHeight="1">
      <c r="A45" s="11">
        <v>14</v>
      </c>
      <c r="B45" s="11" t="s">
        <v>88</v>
      </c>
      <c r="C45" s="11" t="s">
        <v>89</v>
      </c>
      <c r="D45" s="11" t="s">
        <v>90</v>
      </c>
      <c r="E45" s="11" t="s">
        <v>15</v>
      </c>
      <c r="F45" s="11" t="s">
        <v>91</v>
      </c>
      <c r="G45" s="11" t="s">
        <v>92</v>
      </c>
      <c r="H45" s="11" t="s">
        <v>28</v>
      </c>
      <c r="I45" s="15">
        <v>13817</v>
      </c>
      <c r="J45" s="15">
        <v>0</v>
      </c>
    </row>
    <row r="46" spans="1:10" s="4" customFormat="1" ht="18" customHeight="1">
      <c r="A46" s="11"/>
      <c r="B46" s="11"/>
      <c r="C46" s="11"/>
      <c r="D46" s="11"/>
      <c r="E46" s="11"/>
      <c r="F46" s="11"/>
      <c r="G46" s="11"/>
      <c r="H46" s="11" t="s">
        <v>29</v>
      </c>
      <c r="I46" s="15">
        <v>76083.68</v>
      </c>
      <c r="J46" s="15">
        <v>0</v>
      </c>
    </row>
    <row r="47" spans="1:10" s="4" customFormat="1" ht="18" customHeight="1">
      <c r="A47" s="11"/>
      <c r="B47" s="11"/>
      <c r="C47" s="11"/>
      <c r="D47" s="11"/>
      <c r="E47" s="11"/>
      <c r="F47" s="11"/>
      <c r="G47" s="11"/>
      <c r="H47" s="11" t="s">
        <v>20</v>
      </c>
      <c r="I47" s="15">
        <v>110.12</v>
      </c>
      <c r="J47" s="15">
        <v>110.12</v>
      </c>
    </row>
    <row r="48" spans="1:10" s="4" customFormat="1" ht="18" customHeight="1">
      <c r="A48" s="11"/>
      <c r="B48" s="11"/>
      <c r="C48" s="11"/>
      <c r="D48" s="11"/>
      <c r="E48" s="11"/>
      <c r="F48" s="11"/>
      <c r="G48" s="11"/>
      <c r="H48" s="11" t="s">
        <v>72</v>
      </c>
      <c r="I48" s="15">
        <v>8829.22</v>
      </c>
      <c r="J48" s="15">
        <v>5199.51</v>
      </c>
    </row>
    <row r="49" spans="1:10" s="4" customFormat="1" ht="18" customHeight="1">
      <c r="A49" s="11"/>
      <c r="B49" s="11"/>
      <c r="C49" s="11"/>
      <c r="D49" s="11"/>
      <c r="E49" s="11"/>
      <c r="F49" s="11"/>
      <c r="G49" s="11"/>
      <c r="H49" s="12" t="s">
        <v>22</v>
      </c>
      <c r="I49" s="16">
        <f>SUM(I45:I48)</f>
        <v>98840.01999999999</v>
      </c>
      <c r="J49" s="16">
        <f>SUM(J45:J48)</f>
        <v>5309.63</v>
      </c>
    </row>
    <row r="50" spans="1:10" s="4" customFormat="1" ht="18" customHeight="1">
      <c r="A50" s="11">
        <v>15</v>
      </c>
      <c r="B50" s="11" t="s">
        <v>93</v>
      </c>
      <c r="C50" s="11" t="s">
        <v>94</v>
      </c>
      <c r="D50" s="11" t="s">
        <v>95</v>
      </c>
      <c r="E50" s="11" t="s">
        <v>15</v>
      </c>
      <c r="F50" s="11" t="s">
        <v>96</v>
      </c>
      <c r="G50" s="11" t="s">
        <v>97</v>
      </c>
      <c r="H50" s="11" t="s">
        <v>18</v>
      </c>
      <c r="I50" s="15">
        <v>1507.24</v>
      </c>
      <c r="J50" s="15">
        <v>0</v>
      </c>
    </row>
    <row r="51" spans="1:10" s="4" customFormat="1" ht="18" customHeight="1">
      <c r="A51" s="11"/>
      <c r="B51" s="11"/>
      <c r="C51" s="11"/>
      <c r="D51" s="11"/>
      <c r="E51" s="11"/>
      <c r="F51" s="11"/>
      <c r="G51" s="11"/>
      <c r="H51" s="11" t="s">
        <v>71</v>
      </c>
      <c r="I51" s="15">
        <v>11594.18</v>
      </c>
      <c r="J51" s="15">
        <v>0</v>
      </c>
    </row>
    <row r="52" spans="1:10" s="4" customFormat="1" ht="18" customHeight="1">
      <c r="A52" s="11"/>
      <c r="B52" s="11"/>
      <c r="C52" s="11"/>
      <c r="D52" s="11"/>
      <c r="E52" s="11"/>
      <c r="F52" s="11"/>
      <c r="G52" s="11"/>
      <c r="H52" s="11" t="s">
        <v>40</v>
      </c>
      <c r="I52" s="15">
        <v>60289.75</v>
      </c>
      <c r="J52" s="15">
        <v>0</v>
      </c>
    </row>
    <row r="53" spans="1:10" s="4" customFormat="1" ht="18" customHeight="1">
      <c r="A53" s="11"/>
      <c r="B53" s="11"/>
      <c r="C53" s="11"/>
      <c r="D53" s="11"/>
      <c r="E53" s="11"/>
      <c r="F53" s="11"/>
      <c r="G53" s="11"/>
      <c r="H53" s="12" t="s">
        <v>22</v>
      </c>
      <c r="I53" s="16">
        <f>SUM(I50:I52)</f>
        <v>73391.17</v>
      </c>
      <c r="J53" s="16">
        <f>SUM(J50:J52)</f>
        <v>0</v>
      </c>
    </row>
    <row r="54" spans="1:10" s="4" customFormat="1" ht="18" customHeight="1">
      <c r="A54" s="11">
        <v>16</v>
      </c>
      <c r="B54" s="11" t="s">
        <v>98</v>
      </c>
      <c r="C54" s="11" t="s">
        <v>99</v>
      </c>
      <c r="D54" s="11" t="s">
        <v>100</v>
      </c>
      <c r="E54" s="11" t="s">
        <v>15</v>
      </c>
      <c r="F54" s="11" t="s">
        <v>101</v>
      </c>
      <c r="G54" s="11" t="s">
        <v>102</v>
      </c>
      <c r="H54" s="11" t="s">
        <v>18</v>
      </c>
      <c r="I54" s="15">
        <v>1686.34</v>
      </c>
      <c r="J54" s="15">
        <v>1686.34</v>
      </c>
    </row>
    <row r="55" spans="1:10" s="4" customFormat="1" ht="18" customHeight="1">
      <c r="A55" s="11"/>
      <c r="B55" s="11"/>
      <c r="C55" s="11"/>
      <c r="D55" s="11"/>
      <c r="E55" s="11"/>
      <c r="F55" s="11"/>
      <c r="G55" s="11"/>
      <c r="H55" s="11" t="s">
        <v>40</v>
      </c>
      <c r="I55" s="15">
        <v>67453.54</v>
      </c>
      <c r="J55" s="15">
        <v>67453.54</v>
      </c>
    </row>
    <row r="56" spans="1:10" s="4" customFormat="1" ht="18" customHeight="1">
      <c r="A56" s="11"/>
      <c r="B56" s="11"/>
      <c r="C56" s="11"/>
      <c r="D56" s="11"/>
      <c r="E56" s="11"/>
      <c r="F56" s="11"/>
      <c r="G56" s="11"/>
      <c r="H56" s="12" t="s">
        <v>22</v>
      </c>
      <c r="I56" s="16">
        <f>SUM(I54:I55)</f>
        <v>69139.87999999999</v>
      </c>
      <c r="J56" s="16">
        <f>SUM(J54:J55)</f>
        <v>69139.87999999999</v>
      </c>
    </row>
    <row r="57" spans="1:10" s="4" customFormat="1" ht="18" customHeight="1">
      <c r="A57" s="11">
        <v>17</v>
      </c>
      <c r="B57" s="11" t="s">
        <v>103</v>
      </c>
      <c r="C57" s="11" t="s">
        <v>104</v>
      </c>
      <c r="D57" s="11" t="s">
        <v>105</v>
      </c>
      <c r="E57" s="11" t="s">
        <v>15</v>
      </c>
      <c r="F57" s="11" t="s">
        <v>106</v>
      </c>
      <c r="G57" s="11" t="s">
        <v>107</v>
      </c>
      <c r="H57" s="11" t="s">
        <v>18</v>
      </c>
      <c r="I57" s="15">
        <v>1615.24</v>
      </c>
      <c r="J57" s="15">
        <v>1113.43</v>
      </c>
    </row>
    <row r="58" spans="1:10" s="4" customFormat="1" ht="18" customHeight="1">
      <c r="A58" s="11"/>
      <c r="B58" s="11"/>
      <c r="C58" s="11"/>
      <c r="D58" s="11"/>
      <c r="E58" s="11"/>
      <c r="F58" s="11"/>
      <c r="G58" s="11"/>
      <c r="H58" s="11" t="s">
        <v>20</v>
      </c>
      <c r="I58" s="15">
        <v>1726.05</v>
      </c>
      <c r="J58" s="15">
        <v>224.22</v>
      </c>
    </row>
    <row r="59" spans="1:10" s="4" customFormat="1" ht="18" customHeight="1">
      <c r="A59" s="11"/>
      <c r="B59" s="11"/>
      <c r="C59" s="11"/>
      <c r="D59" s="11"/>
      <c r="E59" s="11"/>
      <c r="F59" s="11"/>
      <c r="G59" s="11"/>
      <c r="H59" s="11" t="s">
        <v>40</v>
      </c>
      <c r="I59" s="15">
        <v>64610.2</v>
      </c>
      <c r="J59" s="15">
        <v>44537.67</v>
      </c>
    </row>
    <row r="60" spans="1:10" s="4" customFormat="1" ht="18" customHeight="1">
      <c r="A60" s="11"/>
      <c r="B60" s="11"/>
      <c r="C60" s="11"/>
      <c r="D60" s="11"/>
      <c r="E60" s="11"/>
      <c r="F60" s="11"/>
      <c r="G60" s="11"/>
      <c r="H60" s="12" t="s">
        <v>22</v>
      </c>
      <c r="I60" s="16">
        <f>SUM(I57:I59)</f>
        <v>67951.48999999999</v>
      </c>
      <c r="J60" s="16">
        <f>SUM(J57:J59)</f>
        <v>45875.32</v>
      </c>
    </row>
    <row r="61" spans="1:10" s="4" customFormat="1" ht="18" customHeight="1">
      <c r="A61" s="11">
        <v>18</v>
      </c>
      <c r="B61" s="11" t="s">
        <v>108</v>
      </c>
      <c r="C61" s="11" t="s">
        <v>109</v>
      </c>
      <c r="D61" s="11" t="s">
        <v>110</v>
      </c>
      <c r="E61" s="11" t="s">
        <v>15</v>
      </c>
      <c r="F61" s="11" t="s">
        <v>111</v>
      </c>
      <c r="G61" s="11" t="s">
        <v>112</v>
      </c>
      <c r="H61" s="11" t="s">
        <v>18</v>
      </c>
      <c r="I61" s="15">
        <v>1153.18</v>
      </c>
      <c r="J61" s="15">
        <v>0</v>
      </c>
    </row>
    <row r="62" spans="1:10" s="4" customFormat="1" ht="18" customHeight="1">
      <c r="A62" s="11"/>
      <c r="B62" s="11"/>
      <c r="C62" s="11"/>
      <c r="D62" s="11"/>
      <c r="E62" s="11"/>
      <c r="F62" s="11"/>
      <c r="G62" s="11"/>
      <c r="H62" s="11" t="s">
        <v>40</v>
      </c>
      <c r="I62" s="15">
        <v>23063.5</v>
      </c>
      <c r="J62" s="15">
        <v>0</v>
      </c>
    </row>
    <row r="63" spans="1:10" s="4" customFormat="1" ht="18" customHeight="1">
      <c r="A63" s="11"/>
      <c r="B63" s="11"/>
      <c r="C63" s="11"/>
      <c r="D63" s="11"/>
      <c r="E63" s="11"/>
      <c r="F63" s="11"/>
      <c r="G63" s="11"/>
      <c r="H63" s="12" t="s">
        <v>22</v>
      </c>
      <c r="I63" s="16">
        <f>SUM(I61:I62)</f>
        <v>24216.68</v>
      </c>
      <c r="J63" s="16">
        <f>SUM(J61:J62)</f>
        <v>0</v>
      </c>
    </row>
    <row r="64" spans="1:10" s="4" customFormat="1" ht="18" customHeight="1">
      <c r="A64" s="11">
        <v>19</v>
      </c>
      <c r="B64" s="11" t="s">
        <v>113</v>
      </c>
      <c r="C64" s="11" t="s">
        <v>114</v>
      </c>
      <c r="D64" s="11" t="s">
        <v>115</v>
      </c>
      <c r="E64" s="11" t="s">
        <v>15</v>
      </c>
      <c r="F64" s="11" t="s">
        <v>116</v>
      </c>
      <c r="G64" s="11" t="s">
        <v>117</v>
      </c>
      <c r="H64" s="11" t="s">
        <v>18</v>
      </c>
      <c r="I64" s="15">
        <v>313.45</v>
      </c>
      <c r="J64" s="15">
        <v>113.66</v>
      </c>
    </row>
    <row r="65" spans="1:10" s="4" customFormat="1" ht="18" customHeight="1">
      <c r="A65" s="11"/>
      <c r="B65" s="11"/>
      <c r="C65" s="11"/>
      <c r="D65" s="11"/>
      <c r="E65" s="11"/>
      <c r="F65" s="11"/>
      <c r="G65" s="11"/>
      <c r="H65" s="11" t="s">
        <v>28</v>
      </c>
      <c r="I65" s="15">
        <v>152</v>
      </c>
      <c r="J65" s="15">
        <v>0</v>
      </c>
    </row>
    <row r="66" spans="1:10" s="4" customFormat="1" ht="18" customHeight="1">
      <c r="A66" s="11"/>
      <c r="B66" s="11"/>
      <c r="C66" s="11"/>
      <c r="D66" s="11"/>
      <c r="E66" s="11"/>
      <c r="F66" s="11"/>
      <c r="G66" s="11"/>
      <c r="H66" s="11" t="s">
        <v>29</v>
      </c>
      <c r="I66" s="15">
        <v>864</v>
      </c>
      <c r="J66" s="15">
        <v>0</v>
      </c>
    </row>
    <row r="67" spans="1:10" s="4" customFormat="1" ht="18" customHeight="1">
      <c r="A67" s="11"/>
      <c r="B67" s="11"/>
      <c r="C67" s="11"/>
      <c r="D67" s="11"/>
      <c r="E67" s="11"/>
      <c r="F67" s="11"/>
      <c r="G67" s="11"/>
      <c r="H67" s="11" t="s">
        <v>71</v>
      </c>
      <c r="I67" s="15">
        <v>607.94</v>
      </c>
      <c r="J67" s="15">
        <v>0</v>
      </c>
    </row>
    <row r="68" spans="1:10" s="4" customFormat="1" ht="18" customHeight="1">
      <c r="A68" s="11"/>
      <c r="B68" s="11"/>
      <c r="C68" s="11"/>
      <c r="D68" s="11"/>
      <c r="E68" s="11"/>
      <c r="F68" s="11"/>
      <c r="G68" s="11"/>
      <c r="H68" s="11" t="s">
        <v>40</v>
      </c>
      <c r="I68" s="15">
        <v>12229.31</v>
      </c>
      <c r="J68" s="15">
        <v>4546.31</v>
      </c>
    </row>
    <row r="69" spans="1:10" s="4" customFormat="1" ht="18" customHeight="1">
      <c r="A69" s="11"/>
      <c r="B69" s="11"/>
      <c r="C69" s="11"/>
      <c r="D69" s="11"/>
      <c r="E69" s="11"/>
      <c r="F69" s="11"/>
      <c r="G69" s="11"/>
      <c r="H69" s="12" t="s">
        <v>22</v>
      </c>
      <c r="I69" s="16">
        <f>SUM(I64:I68)</f>
        <v>14166.699999999999</v>
      </c>
      <c r="J69" s="16">
        <f>SUM(J64:J68)</f>
        <v>4659.97</v>
      </c>
    </row>
    <row r="70" spans="1:10" s="4" customFormat="1" ht="18" customHeight="1">
      <c r="A70" s="11">
        <v>20</v>
      </c>
      <c r="B70" s="11" t="s">
        <v>118</v>
      </c>
      <c r="C70" s="11" t="s">
        <v>119</v>
      </c>
      <c r="D70" s="11" t="s">
        <v>120</v>
      </c>
      <c r="E70" s="11" t="s">
        <v>15</v>
      </c>
      <c r="F70" s="11" t="s">
        <v>121</v>
      </c>
      <c r="G70" s="11" t="s">
        <v>122</v>
      </c>
      <c r="H70" s="11" t="s">
        <v>28</v>
      </c>
      <c r="I70" s="15">
        <v>13333</v>
      </c>
      <c r="J70" s="15">
        <v>0</v>
      </c>
    </row>
    <row r="71" spans="1:10" s="4" customFormat="1" ht="18" customHeight="1">
      <c r="A71" s="11"/>
      <c r="B71" s="11"/>
      <c r="C71" s="11"/>
      <c r="D71" s="11"/>
      <c r="E71" s="11"/>
      <c r="F71" s="11"/>
      <c r="G71" s="11"/>
      <c r="H71" s="12" t="s">
        <v>22</v>
      </c>
      <c r="I71" s="16">
        <f>SUM(I70)</f>
        <v>13333</v>
      </c>
      <c r="J71" s="16">
        <f>SUM(J70)</f>
        <v>0</v>
      </c>
    </row>
    <row r="72" spans="1:10" s="4" customFormat="1" ht="18" customHeight="1">
      <c r="A72" s="11">
        <v>21</v>
      </c>
      <c r="B72" s="11" t="s">
        <v>123</v>
      </c>
      <c r="C72" s="11" t="s">
        <v>124</v>
      </c>
      <c r="D72" s="11" t="s">
        <v>125</v>
      </c>
      <c r="E72" s="11" t="s">
        <v>15</v>
      </c>
      <c r="F72" s="11" t="s">
        <v>126</v>
      </c>
      <c r="G72" s="11" t="s">
        <v>127</v>
      </c>
      <c r="H72" s="11" t="s">
        <v>18</v>
      </c>
      <c r="I72" s="15">
        <v>130.7</v>
      </c>
      <c r="J72" s="15">
        <v>130.7</v>
      </c>
    </row>
    <row r="73" spans="1:10" s="4" customFormat="1" ht="18" customHeight="1">
      <c r="A73" s="11"/>
      <c r="B73" s="11"/>
      <c r="C73" s="11"/>
      <c r="D73" s="11"/>
      <c r="E73" s="11"/>
      <c r="F73" s="11"/>
      <c r="G73" s="11"/>
      <c r="H73" s="11" t="s">
        <v>40</v>
      </c>
      <c r="I73" s="15">
        <v>8655.86</v>
      </c>
      <c r="J73" s="15">
        <v>8655.86</v>
      </c>
    </row>
    <row r="74" spans="1:10" s="4" customFormat="1" ht="18" customHeight="1">
      <c r="A74" s="11"/>
      <c r="B74" s="11"/>
      <c r="C74" s="11"/>
      <c r="D74" s="11"/>
      <c r="E74" s="11"/>
      <c r="F74" s="11"/>
      <c r="G74" s="11"/>
      <c r="H74" s="12" t="s">
        <v>22</v>
      </c>
      <c r="I74" s="16">
        <f>SUM(I72:I73)</f>
        <v>8786.560000000001</v>
      </c>
      <c r="J74" s="16">
        <f>SUM(J72:J73)</f>
        <v>8786.560000000001</v>
      </c>
    </row>
    <row r="75" spans="1:10" s="4" customFormat="1" ht="18" customHeight="1">
      <c r="A75" s="11">
        <v>22</v>
      </c>
      <c r="B75" s="11" t="s">
        <v>128</v>
      </c>
      <c r="C75" s="11" t="s">
        <v>129</v>
      </c>
      <c r="D75" s="11" t="s">
        <v>90</v>
      </c>
      <c r="E75" s="11" t="s">
        <v>15</v>
      </c>
      <c r="F75" s="11" t="s">
        <v>91</v>
      </c>
      <c r="G75" s="11" t="s">
        <v>130</v>
      </c>
      <c r="H75" s="11" t="s">
        <v>28</v>
      </c>
      <c r="I75" s="15">
        <v>5333</v>
      </c>
      <c r="J75" s="15">
        <v>0</v>
      </c>
    </row>
    <row r="76" spans="1:10" s="4" customFormat="1" ht="18" customHeight="1">
      <c r="A76" s="11"/>
      <c r="B76" s="11"/>
      <c r="C76" s="11"/>
      <c r="D76" s="11"/>
      <c r="E76" s="11"/>
      <c r="F76" s="11"/>
      <c r="G76" s="11"/>
      <c r="H76" s="11" t="s">
        <v>29</v>
      </c>
      <c r="I76" s="15">
        <v>2010.88</v>
      </c>
      <c r="J76" s="15">
        <v>0</v>
      </c>
    </row>
    <row r="77" spans="1:10" s="4" customFormat="1" ht="18" customHeight="1">
      <c r="A77" s="11"/>
      <c r="B77" s="11"/>
      <c r="C77" s="11"/>
      <c r="D77" s="11"/>
      <c r="E77" s="11"/>
      <c r="F77" s="11"/>
      <c r="G77" s="11"/>
      <c r="H77" s="12" t="s">
        <v>22</v>
      </c>
      <c r="I77" s="16">
        <f>SUM(I75:I76)</f>
        <v>7343.88</v>
      </c>
      <c r="J77" s="16">
        <f>SUM(J75:J76)</f>
        <v>0</v>
      </c>
    </row>
    <row r="78" spans="1:10" s="4" customFormat="1" ht="18" customHeight="1">
      <c r="A78" s="11">
        <v>23</v>
      </c>
      <c r="B78" s="11" t="s">
        <v>131</v>
      </c>
      <c r="C78" s="11" t="s">
        <v>132</v>
      </c>
      <c r="D78" s="11" t="s">
        <v>133</v>
      </c>
      <c r="E78" s="11" t="s">
        <v>15</v>
      </c>
      <c r="F78" s="11" t="s">
        <v>134</v>
      </c>
      <c r="G78" s="11" t="s">
        <v>135</v>
      </c>
      <c r="H78" s="11" t="s">
        <v>71</v>
      </c>
      <c r="I78" s="15">
        <v>6028.01</v>
      </c>
      <c r="J78" s="15">
        <v>0</v>
      </c>
    </row>
    <row r="79" spans="1:10" s="4" customFormat="1" ht="18" customHeight="1">
      <c r="A79" s="11"/>
      <c r="B79" s="11"/>
      <c r="C79" s="11"/>
      <c r="D79" s="11"/>
      <c r="E79" s="11"/>
      <c r="F79" s="11"/>
      <c r="G79" s="11"/>
      <c r="H79" s="12" t="s">
        <v>22</v>
      </c>
      <c r="I79" s="16">
        <f>SUM(I78)</f>
        <v>6028.01</v>
      </c>
      <c r="J79" s="16">
        <f>SUM(J78)</f>
        <v>0</v>
      </c>
    </row>
    <row r="80" spans="1:10" s="4" customFormat="1" ht="18" customHeight="1">
      <c r="A80" s="11">
        <v>24</v>
      </c>
      <c r="B80" s="11" t="s">
        <v>136</v>
      </c>
      <c r="C80" s="11" t="s">
        <v>137</v>
      </c>
      <c r="D80" s="11" t="s">
        <v>138</v>
      </c>
      <c r="E80" s="11" t="s">
        <v>15</v>
      </c>
      <c r="F80" s="11" t="s">
        <v>139</v>
      </c>
      <c r="G80" s="11" t="s">
        <v>140</v>
      </c>
      <c r="H80" s="11" t="s">
        <v>40</v>
      </c>
      <c r="I80" s="15">
        <v>6004.32</v>
      </c>
      <c r="J80" s="15">
        <v>0</v>
      </c>
    </row>
    <row r="81" spans="1:10" s="4" customFormat="1" ht="18" customHeight="1">
      <c r="A81" s="11"/>
      <c r="B81" s="11"/>
      <c r="C81" s="11"/>
      <c r="D81" s="11"/>
      <c r="E81" s="11"/>
      <c r="F81" s="11"/>
      <c r="G81" s="11"/>
      <c r="H81" s="12" t="s">
        <v>22</v>
      </c>
      <c r="I81" s="16">
        <f>SUM(I80)</f>
        <v>6004.32</v>
      </c>
      <c r="J81" s="16">
        <f>SUM(J80)</f>
        <v>0</v>
      </c>
    </row>
    <row r="82" spans="1:10" s="4" customFormat="1" ht="18" customHeight="1">
      <c r="A82" s="11">
        <v>25</v>
      </c>
      <c r="B82" s="11" t="s">
        <v>141</v>
      </c>
      <c r="C82" s="11" t="s">
        <v>142</v>
      </c>
      <c r="D82" s="11" t="s">
        <v>143</v>
      </c>
      <c r="E82" s="11" t="s">
        <v>15</v>
      </c>
      <c r="F82" s="11" t="s">
        <v>144</v>
      </c>
      <c r="G82" s="11" t="s">
        <v>145</v>
      </c>
      <c r="H82" s="11" t="s">
        <v>28</v>
      </c>
      <c r="I82" s="15">
        <v>1706</v>
      </c>
      <c r="J82" s="15">
        <v>0</v>
      </c>
    </row>
    <row r="83" spans="1:10" s="4" customFormat="1" ht="18" customHeight="1">
      <c r="A83" s="11"/>
      <c r="B83" s="11"/>
      <c r="C83" s="11"/>
      <c r="D83" s="11"/>
      <c r="E83" s="11"/>
      <c r="F83" s="11"/>
      <c r="G83" s="11"/>
      <c r="H83" s="11" t="s">
        <v>29</v>
      </c>
      <c r="I83" s="15">
        <v>3663.21</v>
      </c>
      <c r="J83" s="15">
        <v>0</v>
      </c>
    </row>
    <row r="84" spans="1:10" s="4" customFormat="1" ht="18" customHeight="1">
      <c r="A84" s="11"/>
      <c r="B84" s="11"/>
      <c r="C84" s="11"/>
      <c r="D84" s="11"/>
      <c r="E84" s="11"/>
      <c r="F84" s="11"/>
      <c r="G84" s="11"/>
      <c r="H84" s="12" t="s">
        <v>22</v>
      </c>
      <c r="I84" s="16">
        <f>SUM(I82:I83)</f>
        <v>5369.21</v>
      </c>
      <c r="J84" s="16">
        <f>SUM(J82:J83)</f>
        <v>0</v>
      </c>
    </row>
    <row r="85" spans="1:10" s="4" customFormat="1" ht="18" customHeight="1">
      <c r="A85" s="11">
        <v>26</v>
      </c>
      <c r="B85" s="11" t="s">
        <v>146</v>
      </c>
      <c r="C85" s="11" t="s">
        <v>147</v>
      </c>
      <c r="D85" s="11" t="s">
        <v>148</v>
      </c>
      <c r="E85" s="11" t="s">
        <v>15</v>
      </c>
      <c r="F85" s="11" t="s">
        <v>149</v>
      </c>
      <c r="G85" s="11" t="s">
        <v>150</v>
      </c>
      <c r="H85" s="11" t="s">
        <v>18</v>
      </c>
      <c r="I85" s="15">
        <v>81.09</v>
      </c>
      <c r="J85" s="15">
        <v>81.09</v>
      </c>
    </row>
    <row r="86" spans="1:10" s="4" customFormat="1" ht="18" customHeight="1">
      <c r="A86" s="11"/>
      <c r="B86" s="11"/>
      <c r="C86" s="11"/>
      <c r="D86" s="11"/>
      <c r="E86" s="11"/>
      <c r="F86" s="11"/>
      <c r="G86" s="11"/>
      <c r="H86" s="11" t="s">
        <v>20</v>
      </c>
      <c r="I86" s="15">
        <v>714.25</v>
      </c>
      <c r="J86" s="15">
        <v>48.65</v>
      </c>
    </row>
    <row r="87" spans="1:10" s="4" customFormat="1" ht="18" customHeight="1">
      <c r="A87" s="11"/>
      <c r="B87" s="11"/>
      <c r="C87" s="11"/>
      <c r="D87" s="11"/>
      <c r="E87" s="11"/>
      <c r="F87" s="11"/>
      <c r="G87" s="11"/>
      <c r="H87" s="11" t="s">
        <v>40</v>
      </c>
      <c r="I87" s="15">
        <v>3243.57</v>
      </c>
      <c r="J87" s="15">
        <v>3243.57</v>
      </c>
    </row>
    <row r="88" spans="1:10" s="4" customFormat="1" ht="18" customHeight="1">
      <c r="A88" s="11"/>
      <c r="B88" s="11"/>
      <c r="C88" s="11"/>
      <c r="D88" s="11"/>
      <c r="E88" s="11"/>
      <c r="F88" s="11"/>
      <c r="G88" s="11"/>
      <c r="H88" s="12" t="s">
        <v>22</v>
      </c>
      <c r="I88" s="16">
        <f>SUM(I85:I87)</f>
        <v>4038.9100000000003</v>
      </c>
      <c r="J88" s="16">
        <f>SUM(J85:J87)</f>
        <v>3373.3100000000004</v>
      </c>
    </row>
    <row r="89" spans="1:10" s="4" customFormat="1" ht="18" customHeight="1">
      <c r="A89" s="11">
        <v>27</v>
      </c>
      <c r="B89" s="11" t="s">
        <v>151</v>
      </c>
      <c r="C89" s="11" t="s">
        <v>152</v>
      </c>
      <c r="D89" s="11" t="s">
        <v>90</v>
      </c>
      <c r="E89" s="11" t="s">
        <v>15</v>
      </c>
      <c r="F89" s="11" t="s">
        <v>91</v>
      </c>
      <c r="G89" s="11" t="s">
        <v>153</v>
      </c>
      <c r="H89" s="11" t="s">
        <v>28</v>
      </c>
      <c r="I89" s="15">
        <v>1000</v>
      </c>
      <c r="J89" s="15">
        <v>0</v>
      </c>
    </row>
    <row r="90" spans="1:10" s="4" customFormat="1" ht="18" customHeight="1">
      <c r="A90" s="11"/>
      <c r="B90" s="11"/>
      <c r="C90" s="11"/>
      <c r="D90" s="11"/>
      <c r="E90" s="11"/>
      <c r="F90" s="11"/>
      <c r="G90" s="11"/>
      <c r="H90" s="11" t="s">
        <v>29</v>
      </c>
      <c r="I90" s="15">
        <v>825.49</v>
      </c>
      <c r="J90" s="15">
        <v>0</v>
      </c>
    </row>
    <row r="91" spans="1:10" s="4" customFormat="1" ht="18" customHeight="1">
      <c r="A91" s="11"/>
      <c r="B91" s="11"/>
      <c r="C91" s="11"/>
      <c r="D91" s="11"/>
      <c r="E91" s="11"/>
      <c r="F91" s="11"/>
      <c r="G91" s="11"/>
      <c r="H91" s="12" t="s">
        <v>22</v>
      </c>
      <c r="I91" s="16">
        <f>SUM(I89:I90)</f>
        <v>1825.49</v>
      </c>
      <c r="J91" s="16">
        <f>SUM(J89:J90)</f>
        <v>0</v>
      </c>
    </row>
    <row r="92" spans="1:10" s="4" customFormat="1" ht="18" customHeight="1">
      <c r="A92" s="11">
        <v>28</v>
      </c>
      <c r="B92" s="11" t="s">
        <v>154</v>
      </c>
      <c r="C92" s="11" t="s">
        <v>155</v>
      </c>
      <c r="D92" s="11" t="s">
        <v>156</v>
      </c>
      <c r="E92" s="11" t="s">
        <v>15</v>
      </c>
      <c r="F92" s="11" t="s">
        <v>157</v>
      </c>
      <c r="G92" s="11" t="s">
        <v>158</v>
      </c>
      <c r="H92" s="11" t="s">
        <v>28</v>
      </c>
      <c r="I92" s="15">
        <v>1388.75</v>
      </c>
      <c r="J92" s="15">
        <v>0</v>
      </c>
    </row>
    <row r="93" spans="1:10" s="4" customFormat="1" ht="18" customHeight="1">
      <c r="A93" s="11"/>
      <c r="B93" s="11"/>
      <c r="C93" s="11"/>
      <c r="D93" s="11"/>
      <c r="E93" s="11"/>
      <c r="F93" s="11"/>
      <c r="G93" s="11"/>
      <c r="H93" s="12" t="s">
        <v>22</v>
      </c>
      <c r="I93" s="16">
        <f>SUM(I92)</f>
        <v>1388.75</v>
      </c>
      <c r="J93" s="16">
        <f>SUM(J92)</f>
        <v>0</v>
      </c>
    </row>
    <row r="94" spans="1:10" s="4" customFormat="1" ht="18" customHeight="1">
      <c r="A94" s="11">
        <v>29</v>
      </c>
      <c r="B94" s="17" t="s">
        <v>159</v>
      </c>
      <c r="C94" s="11" t="s">
        <v>160</v>
      </c>
      <c r="D94" s="11" t="s">
        <v>161</v>
      </c>
      <c r="E94" s="11" t="s">
        <v>15</v>
      </c>
      <c r="F94" s="17" t="s">
        <v>162</v>
      </c>
      <c r="G94" s="11" t="s">
        <v>163</v>
      </c>
      <c r="H94" s="11" t="s">
        <v>72</v>
      </c>
      <c r="I94" s="15">
        <v>450</v>
      </c>
      <c r="J94" s="15">
        <v>0</v>
      </c>
    </row>
    <row r="95" spans="1:10" s="4" customFormat="1" ht="18" customHeight="1">
      <c r="A95" s="11"/>
      <c r="B95" s="11"/>
      <c r="C95" s="11"/>
      <c r="D95" s="11"/>
      <c r="E95" s="11"/>
      <c r="F95" s="11"/>
      <c r="G95" s="11"/>
      <c r="H95" s="12" t="s">
        <v>22</v>
      </c>
      <c r="I95" s="16">
        <f aca="true" t="shared" si="0" ref="I95:I99">SUM(I94)</f>
        <v>450</v>
      </c>
      <c r="J95" s="16">
        <f aca="true" t="shared" si="1" ref="J95:J99">SUM(J94)</f>
        <v>0</v>
      </c>
    </row>
    <row r="96" spans="1:10" s="4" customFormat="1" ht="18" customHeight="1">
      <c r="A96" s="11">
        <v>30</v>
      </c>
      <c r="B96" s="11" t="s">
        <v>164</v>
      </c>
      <c r="C96" s="11" t="s">
        <v>165</v>
      </c>
      <c r="D96" s="11" t="s">
        <v>166</v>
      </c>
      <c r="E96" s="11" t="s">
        <v>15</v>
      </c>
      <c r="F96" s="17" t="s">
        <v>167</v>
      </c>
      <c r="G96" s="11" t="s">
        <v>168</v>
      </c>
      <c r="H96" s="11" t="s">
        <v>72</v>
      </c>
      <c r="I96" s="15">
        <v>163.59</v>
      </c>
      <c r="J96" s="15">
        <v>0</v>
      </c>
    </row>
    <row r="97" spans="1:10" s="4" customFormat="1" ht="18" customHeight="1">
      <c r="A97" s="11"/>
      <c r="B97" s="11"/>
      <c r="C97" s="11"/>
      <c r="D97" s="11"/>
      <c r="E97" s="11"/>
      <c r="F97" s="11"/>
      <c r="G97" s="11"/>
      <c r="H97" s="12" t="s">
        <v>22</v>
      </c>
      <c r="I97" s="16">
        <f t="shared" si="0"/>
        <v>163.59</v>
      </c>
      <c r="J97" s="16">
        <f t="shared" si="1"/>
        <v>0</v>
      </c>
    </row>
    <row r="98" spans="1:10" s="4" customFormat="1" ht="18" customHeight="1">
      <c r="A98" s="11">
        <v>31</v>
      </c>
      <c r="B98" s="11" t="s">
        <v>169</v>
      </c>
      <c r="C98" s="11" t="s">
        <v>170</v>
      </c>
      <c r="D98" s="11" t="s">
        <v>171</v>
      </c>
      <c r="E98" s="11" t="s">
        <v>15</v>
      </c>
      <c r="F98" s="17" t="s">
        <v>172</v>
      </c>
      <c r="G98" s="11" t="s">
        <v>173</v>
      </c>
      <c r="H98" s="11" t="s">
        <v>72</v>
      </c>
      <c r="I98" s="15">
        <v>525</v>
      </c>
      <c r="J98" s="15">
        <v>0</v>
      </c>
    </row>
    <row r="99" spans="1:10" s="4" customFormat="1" ht="18" customHeight="1">
      <c r="A99" s="11"/>
      <c r="B99" s="11"/>
      <c r="C99" s="11"/>
      <c r="D99" s="11"/>
      <c r="E99" s="11"/>
      <c r="F99" s="11"/>
      <c r="G99" s="11"/>
      <c r="H99" s="12" t="s">
        <v>22</v>
      </c>
      <c r="I99" s="16">
        <f t="shared" si="0"/>
        <v>525</v>
      </c>
      <c r="J99" s="16">
        <f t="shared" si="1"/>
        <v>0</v>
      </c>
    </row>
    <row r="100" spans="1:10" s="4" customFormat="1" ht="18" customHeight="1">
      <c r="A100" s="11">
        <v>32</v>
      </c>
      <c r="B100" s="17" t="s">
        <v>174</v>
      </c>
      <c r="C100" s="11" t="s">
        <v>175</v>
      </c>
      <c r="D100" s="11" t="s">
        <v>176</v>
      </c>
      <c r="E100" s="11" t="s">
        <v>15</v>
      </c>
      <c r="F100" s="17" t="s">
        <v>177</v>
      </c>
      <c r="G100" s="11" t="s">
        <v>178</v>
      </c>
      <c r="H100" s="11" t="s">
        <v>72</v>
      </c>
      <c r="I100" s="15">
        <v>527.58</v>
      </c>
      <c r="J100" s="15">
        <v>0</v>
      </c>
    </row>
    <row r="101" spans="1:10" s="4" customFormat="1" ht="18" customHeight="1">
      <c r="A101" s="11"/>
      <c r="B101" s="11"/>
      <c r="C101" s="11"/>
      <c r="D101" s="11"/>
      <c r="E101" s="11"/>
      <c r="F101" s="11"/>
      <c r="G101" s="11"/>
      <c r="H101" s="12" t="s">
        <v>22</v>
      </c>
      <c r="I101" s="16">
        <f aca="true" t="shared" si="2" ref="I101:I105">SUM(I100)</f>
        <v>527.58</v>
      </c>
      <c r="J101" s="16">
        <f aca="true" t="shared" si="3" ref="J101:J105">SUM(J100)</f>
        <v>0</v>
      </c>
    </row>
    <row r="102" spans="1:10" s="4" customFormat="1" ht="18" customHeight="1">
      <c r="A102" s="11">
        <v>33</v>
      </c>
      <c r="B102" s="11" t="s">
        <v>179</v>
      </c>
      <c r="C102" s="11" t="s">
        <v>180</v>
      </c>
      <c r="D102" s="11" t="s">
        <v>181</v>
      </c>
      <c r="E102" s="11" t="s">
        <v>15</v>
      </c>
      <c r="F102" s="17" t="s">
        <v>182</v>
      </c>
      <c r="G102" s="11" t="s">
        <v>183</v>
      </c>
      <c r="H102" s="11" t="s">
        <v>72</v>
      </c>
      <c r="I102" s="15">
        <v>56.82</v>
      </c>
      <c r="J102" s="15">
        <v>56.82</v>
      </c>
    </row>
    <row r="103" spans="1:10" s="4" customFormat="1" ht="18" customHeight="1">
      <c r="A103" s="11"/>
      <c r="B103" s="11"/>
      <c r="C103" s="11"/>
      <c r="D103" s="11"/>
      <c r="E103" s="11"/>
      <c r="F103" s="11"/>
      <c r="G103" s="11"/>
      <c r="H103" s="12" t="s">
        <v>22</v>
      </c>
      <c r="I103" s="16">
        <f t="shared" si="2"/>
        <v>56.82</v>
      </c>
      <c r="J103" s="16">
        <f t="shared" si="3"/>
        <v>56.82</v>
      </c>
    </row>
    <row r="104" spans="1:10" s="4" customFormat="1" ht="18" customHeight="1">
      <c r="A104" s="11">
        <v>34</v>
      </c>
      <c r="B104" s="11" t="s">
        <v>184</v>
      </c>
      <c r="C104" s="11" t="s">
        <v>185</v>
      </c>
      <c r="D104" s="11" t="s">
        <v>186</v>
      </c>
      <c r="E104" s="11" t="s">
        <v>15</v>
      </c>
      <c r="F104" s="17" t="s">
        <v>187</v>
      </c>
      <c r="G104" s="11" t="s">
        <v>188</v>
      </c>
      <c r="H104" s="11" t="s">
        <v>72</v>
      </c>
      <c r="I104" s="15">
        <v>30</v>
      </c>
      <c r="J104" s="15">
        <v>0</v>
      </c>
    </row>
    <row r="105" spans="1:10" s="4" customFormat="1" ht="18" customHeight="1">
      <c r="A105" s="11"/>
      <c r="B105" s="11"/>
      <c r="C105" s="11"/>
      <c r="D105" s="11"/>
      <c r="E105" s="11"/>
      <c r="F105" s="11"/>
      <c r="G105" s="11"/>
      <c r="H105" s="12" t="s">
        <v>22</v>
      </c>
      <c r="I105" s="16">
        <f t="shared" si="2"/>
        <v>30</v>
      </c>
      <c r="J105" s="16">
        <f t="shared" si="3"/>
        <v>0</v>
      </c>
    </row>
    <row r="106" spans="1:10" s="4" customFormat="1" ht="18" customHeight="1">
      <c r="A106" s="11">
        <v>35</v>
      </c>
      <c r="B106" s="11" t="s">
        <v>189</v>
      </c>
      <c r="C106" s="11" t="s">
        <v>190</v>
      </c>
      <c r="D106" s="11" t="s">
        <v>191</v>
      </c>
      <c r="E106" s="11" t="s">
        <v>15</v>
      </c>
      <c r="F106" s="17" t="s">
        <v>192</v>
      </c>
      <c r="G106" s="11" t="s">
        <v>193</v>
      </c>
      <c r="H106" s="11" t="s">
        <v>72</v>
      </c>
      <c r="I106" s="15">
        <v>90.81</v>
      </c>
      <c r="J106" s="15">
        <v>90.81</v>
      </c>
    </row>
    <row r="107" spans="1:10" s="4" customFormat="1" ht="18" customHeight="1">
      <c r="A107" s="11"/>
      <c r="B107" s="11"/>
      <c r="C107" s="11"/>
      <c r="D107" s="11"/>
      <c r="E107" s="11"/>
      <c r="F107" s="11"/>
      <c r="G107" s="11"/>
      <c r="H107" s="12" t="s">
        <v>22</v>
      </c>
      <c r="I107" s="16">
        <f aca="true" t="shared" si="4" ref="I107:I111">SUM(I106)</f>
        <v>90.81</v>
      </c>
      <c r="J107" s="16">
        <f aca="true" t="shared" si="5" ref="J107:J111">SUM(J106)</f>
        <v>90.81</v>
      </c>
    </row>
    <row r="108" spans="1:10" s="4" customFormat="1" ht="18" customHeight="1">
      <c r="A108" s="11">
        <v>36</v>
      </c>
      <c r="B108" s="11" t="s">
        <v>194</v>
      </c>
      <c r="C108" s="11" t="s">
        <v>195</v>
      </c>
      <c r="D108" s="11" t="s">
        <v>196</v>
      </c>
      <c r="E108" s="11" t="s">
        <v>15</v>
      </c>
      <c r="F108" s="17" t="s">
        <v>197</v>
      </c>
      <c r="G108" s="11" t="s">
        <v>198</v>
      </c>
      <c r="H108" s="11" t="s">
        <v>72</v>
      </c>
      <c r="I108" s="15">
        <v>17.72</v>
      </c>
      <c r="J108" s="15">
        <v>17.72</v>
      </c>
    </row>
    <row r="109" spans="1:10" s="4" customFormat="1" ht="18" customHeight="1">
      <c r="A109" s="11"/>
      <c r="B109" s="11"/>
      <c r="C109" s="11"/>
      <c r="D109" s="11"/>
      <c r="E109" s="11"/>
      <c r="F109" s="11"/>
      <c r="G109" s="11"/>
      <c r="H109" s="12" t="s">
        <v>22</v>
      </c>
      <c r="I109" s="16">
        <f t="shared" si="4"/>
        <v>17.72</v>
      </c>
      <c r="J109" s="16">
        <f t="shared" si="5"/>
        <v>17.72</v>
      </c>
    </row>
    <row r="110" spans="1:10" s="4" customFormat="1" ht="18" customHeight="1">
      <c r="A110" s="11">
        <v>37</v>
      </c>
      <c r="B110" s="11" t="s">
        <v>199</v>
      </c>
      <c r="C110" s="11" t="s">
        <v>200</v>
      </c>
      <c r="D110" s="11" t="s">
        <v>201</v>
      </c>
      <c r="E110" s="11" t="s">
        <v>15</v>
      </c>
      <c r="F110" s="17" t="s">
        <v>202</v>
      </c>
      <c r="G110" s="11" t="s">
        <v>203</v>
      </c>
      <c r="H110" s="11" t="s">
        <v>72</v>
      </c>
      <c r="I110" s="15">
        <v>206.59</v>
      </c>
      <c r="J110" s="15">
        <v>206.59</v>
      </c>
    </row>
    <row r="111" spans="1:10" s="4" customFormat="1" ht="18" customHeight="1">
      <c r="A111" s="11"/>
      <c r="B111" s="11"/>
      <c r="C111" s="11"/>
      <c r="D111" s="11"/>
      <c r="E111" s="11"/>
      <c r="F111" s="11"/>
      <c r="G111" s="11"/>
      <c r="H111" s="12" t="s">
        <v>22</v>
      </c>
      <c r="I111" s="16">
        <f t="shared" si="4"/>
        <v>206.59</v>
      </c>
      <c r="J111" s="16">
        <f t="shared" si="5"/>
        <v>206.59</v>
      </c>
    </row>
    <row r="112" spans="1:10" s="4" customFormat="1" ht="18" customHeight="1">
      <c r="A112" s="11">
        <v>38</v>
      </c>
      <c r="B112" s="11" t="s">
        <v>204</v>
      </c>
      <c r="C112" s="11" t="s">
        <v>205</v>
      </c>
      <c r="D112" s="11" t="s">
        <v>206</v>
      </c>
      <c r="E112" s="11" t="s">
        <v>15</v>
      </c>
      <c r="F112" s="17" t="s">
        <v>207</v>
      </c>
      <c r="G112" s="11" t="s">
        <v>208</v>
      </c>
      <c r="H112" s="11" t="s">
        <v>72</v>
      </c>
      <c r="I112" s="15">
        <v>30</v>
      </c>
      <c r="J112" s="15">
        <v>30</v>
      </c>
    </row>
    <row r="113" spans="1:10" s="4" customFormat="1" ht="18" customHeight="1">
      <c r="A113" s="11"/>
      <c r="B113" s="11"/>
      <c r="C113" s="11"/>
      <c r="D113" s="11"/>
      <c r="E113" s="11"/>
      <c r="F113" s="11"/>
      <c r="G113" s="11"/>
      <c r="H113" s="12" t="s">
        <v>22</v>
      </c>
      <c r="I113" s="16">
        <f>SUM(I112)</f>
        <v>30</v>
      </c>
      <c r="J113" s="16">
        <f>SUM(J112)</f>
        <v>30</v>
      </c>
    </row>
  </sheetData>
  <sheetProtection/>
  <autoFilter ref="A3:N113"/>
  <mergeCells count="267">
    <mergeCell ref="A1:J1"/>
    <mergeCell ref="A4:A8"/>
    <mergeCell ref="A9:A11"/>
    <mergeCell ref="A12:A13"/>
    <mergeCell ref="A14:A16"/>
    <mergeCell ref="A17:A18"/>
    <mergeCell ref="A19:A24"/>
    <mergeCell ref="A25:A28"/>
    <mergeCell ref="A29:A30"/>
    <mergeCell ref="A31:A32"/>
    <mergeCell ref="A33:A37"/>
    <mergeCell ref="A38:A39"/>
    <mergeCell ref="A40:A42"/>
    <mergeCell ref="A43:A44"/>
    <mergeCell ref="A45:A49"/>
    <mergeCell ref="A50:A53"/>
    <mergeCell ref="A54:A56"/>
    <mergeCell ref="A57:A60"/>
    <mergeCell ref="A61:A63"/>
    <mergeCell ref="A64:A69"/>
    <mergeCell ref="A70:A71"/>
    <mergeCell ref="A72:A74"/>
    <mergeCell ref="A75:A77"/>
    <mergeCell ref="A78:A79"/>
    <mergeCell ref="A80:A81"/>
    <mergeCell ref="A82:A84"/>
    <mergeCell ref="A85:A88"/>
    <mergeCell ref="A89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B4:B8"/>
    <mergeCell ref="B9:B11"/>
    <mergeCell ref="B12:B13"/>
    <mergeCell ref="B14:B16"/>
    <mergeCell ref="B17:B18"/>
    <mergeCell ref="B19:B24"/>
    <mergeCell ref="B25:B28"/>
    <mergeCell ref="B29:B30"/>
    <mergeCell ref="B31:B32"/>
    <mergeCell ref="B33:B37"/>
    <mergeCell ref="B38:B39"/>
    <mergeCell ref="B40:B42"/>
    <mergeCell ref="B43:B44"/>
    <mergeCell ref="B45:B49"/>
    <mergeCell ref="B50:B53"/>
    <mergeCell ref="B54:B56"/>
    <mergeCell ref="B57:B60"/>
    <mergeCell ref="B61:B63"/>
    <mergeCell ref="B64:B69"/>
    <mergeCell ref="B70:B71"/>
    <mergeCell ref="B72:B74"/>
    <mergeCell ref="B75:B77"/>
    <mergeCell ref="B78:B79"/>
    <mergeCell ref="B80:B81"/>
    <mergeCell ref="B82:B84"/>
    <mergeCell ref="B85:B88"/>
    <mergeCell ref="B89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C4:C8"/>
    <mergeCell ref="C9:C11"/>
    <mergeCell ref="C12:C13"/>
    <mergeCell ref="C14:C16"/>
    <mergeCell ref="C17:C18"/>
    <mergeCell ref="C19:C24"/>
    <mergeCell ref="C25:C28"/>
    <mergeCell ref="C29:C30"/>
    <mergeCell ref="C31:C32"/>
    <mergeCell ref="C33:C37"/>
    <mergeCell ref="C38:C39"/>
    <mergeCell ref="C40:C42"/>
    <mergeCell ref="C43:C44"/>
    <mergeCell ref="C45:C49"/>
    <mergeCell ref="C50:C53"/>
    <mergeCell ref="C54:C56"/>
    <mergeCell ref="C57:C60"/>
    <mergeCell ref="C61:C63"/>
    <mergeCell ref="C64:C69"/>
    <mergeCell ref="C70:C71"/>
    <mergeCell ref="C72:C74"/>
    <mergeCell ref="C75:C77"/>
    <mergeCell ref="C78:C79"/>
    <mergeCell ref="C80:C81"/>
    <mergeCell ref="C82:C84"/>
    <mergeCell ref="C85:C88"/>
    <mergeCell ref="C89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D4:D8"/>
    <mergeCell ref="D9:D11"/>
    <mergeCell ref="D12:D13"/>
    <mergeCell ref="D14:D16"/>
    <mergeCell ref="D17:D18"/>
    <mergeCell ref="D19:D24"/>
    <mergeCell ref="D25:D28"/>
    <mergeCell ref="D29:D30"/>
    <mergeCell ref="D31:D32"/>
    <mergeCell ref="D33:D37"/>
    <mergeCell ref="D38:D39"/>
    <mergeCell ref="D40:D42"/>
    <mergeCell ref="D43:D44"/>
    <mergeCell ref="D45:D49"/>
    <mergeCell ref="D50:D53"/>
    <mergeCell ref="D54:D56"/>
    <mergeCell ref="D57:D60"/>
    <mergeCell ref="D61:D63"/>
    <mergeCell ref="D64:D69"/>
    <mergeCell ref="D70:D71"/>
    <mergeCell ref="D72:D74"/>
    <mergeCell ref="D75:D77"/>
    <mergeCell ref="D78:D79"/>
    <mergeCell ref="D80:D81"/>
    <mergeCell ref="D82:D84"/>
    <mergeCell ref="D85:D88"/>
    <mergeCell ref="D89:D91"/>
    <mergeCell ref="D92:D93"/>
    <mergeCell ref="D94:D95"/>
    <mergeCell ref="D96:D97"/>
    <mergeCell ref="D98:D99"/>
    <mergeCell ref="D100:D101"/>
    <mergeCell ref="D102:D103"/>
    <mergeCell ref="D104:D105"/>
    <mergeCell ref="D106:D107"/>
    <mergeCell ref="D108:D109"/>
    <mergeCell ref="D110:D111"/>
    <mergeCell ref="D112:D113"/>
    <mergeCell ref="E4:E8"/>
    <mergeCell ref="E9:E11"/>
    <mergeCell ref="E12:E13"/>
    <mergeCell ref="E14:E16"/>
    <mergeCell ref="E17:E18"/>
    <mergeCell ref="E19:E24"/>
    <mergeCell ref="E25:E28"/>
    <mergeCell ref="E29:E30"/>
    <mergeCell ref="E31:E32"/>
    <mergeCell ref="E33:E37"/>
    <mergeCell ref="E38:E39"/>
    <mergeCell ref="E40:E42"/>
    <mergeCell ref="E43:E44"/>
    <mergeCell ref="E45:E49"/>
    <mergeCell ref="E50:E53"/>
    <mergeCell ref="E54:E56"/>
    <mergeCell ref="E57:E60"/>
    <mergeCell ref="E61:E63"/>
    <mergeCell ref="E64:E69"/>
    <mergeCell ref="E70:E71"/>
    <mergeCell ref="E72:E74"/>
    <mergeCell ref="E75:E77"/>
    <mergeCell ref="E78:E79"/>
    <mergeCell ref="E80:E81"/>
    <mergeCell ref="E82:E84"/>
    <mergeCell ref="E85:E88"/>
    <mergeCell ref="E89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F4:F8"/>
    <mergeCell ref="F9:F11"/>
    <mergeCell ref="F12:F13"/>
    <mergeCell ref="F14:F16"/>
    <mergeCell ref="F17:F18"/>
    <mergeCell ref="F19:F24"/>
    <mergeCell ref="F25:F28"/>
    <mergeCell ref="F29:F30"/>
    <mergeCell ref="F31:F32"/>
    <mergeCell ref="F33:F37"/>
    <mergeCell ref="F38:F39"/>
    <mergeCell ref="F40:F42"/>
    <mergeCell ref="F43:F44"/>
    <mergeCell ref="F45:F49"/>
    <mergeCell ref="F50:F53"/>
    <mergeCell ref="F54:F56"/>
    <mergeCell ref="F57:F60"/>
    <mergeCell ref="F61:F63"/>
    <mergeCell ref="F64:F69"/>
    <mergeCell ref="F70:F71"/>
    <mergeCell ref="F72:F74"/>
    <mergeCell ref="F75:F77"/>
    <mergeCell ref="F78:F79"/>
    <mergeCell ref="F80:F81"/>
    <mergeCell ref="F82:F84"/>
    <mergeCell ref="F85:F88"/>
    <mergeCell ref="F89:F91"/>
    <mergeCell ref="F92:F93"/>
    <mergeCell ref="F94:F95"/>
    <mergeCell ref="F96:F97"/>
    <mergeCell ref="F98:F99"/>
    <mergeCell ref="F100:F101"/>
    <mergeCell ref="F102:F103"/>
    <mergeCell ref="F104:F105"/>
    <mergeCell ref="F106:F107"/>
    <mergeCell ref="F108:F109"/>
    <mergeCell ref="F110:F111"/>
    <mergeCell ref="F112:F113"/>
    <mergeCell ref="G4:G8"/>
    <mergeCell ref="G9:G11"/>
    <mergeCell ref="G12:G13"/>
    <mergeCell ref="G14:G16"/>
    <mergeCell ref="G17:G18"/>
    <mergeCell ref="G19:G24"/>
    <mergeCell ref="G25:G28"/>
    <mergeCell ref="G29:G30"/>
    <mergeCell ref="G31:G32"/>
    <mergeCell ref="G33:G37"/>
    <mergeCell ref="G38:G39"/>
    <mergeCell ref="G40:G42"/>
    <mergeCell ref="G43:G44"/>
    <mergeCell ref="G45:G49"/>
    <mergeCell ref="G50:G53"/>
    <mergeCell ref="G54:G56"/>
    <mergeCell ref="G57:G60"/>
    <mergeCell ref="G61:G63"/>
    <mergeCell ref="G64:G69"/>
    <mergeCell ref="G70:G71"/>
    <mergeCell ref="G72:G74"/>
    <mergeCell ref="G75:G77"/>
    <mergeCell ref="G78:G79"/>
    <mergeCell ref="G80:G81"/>
    <mergeCell ref="G82:G84"/>
    <mergeCell ref="G85:G88"/>
    <mergeCell ref="G89:G91"/>
    <mergeCell ref="G92:G93"/>
    <mergeCell ref="G94:G95"/>
    <mergeCell ref="G96:G97"/>
    <mergeCell ref="G98:G99"/>
    <mergeCell ref="G100:G101"/>
    <mergeCell ref="G102:G103"/>
    <mergeCell ref="G104:G105"/>
    <mergeCell ref="G106:G107"/>
    <mergeCell ref="G108:G109"/>
    <mergeCell ref="G110:G111"/>
    <mergeCell ref="G112:G113"/>
  </mergeCells>
  <printOptions/>
  <pageMargins left="0.39305555555555555" right="0.275" top="0.39305555555555555" bottom="0.5118055555555555" header="0.19652777777777777" footer="0.275"/>
  <pageSetup fitToHeight="0" fitToWidth="1" horizontalDpi="600" verticalDpi="600" orientation="landscape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省地方税务局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陈浩</dc:creator>
  <cp:keywords/>
  <dc:description/>
  <cp:lastModifiedBy>冯晓雯</cp:lastModifiedBy>
  <dcterms:created xsi:type="dcterms:W3CDTF">2021-04-24T00:57:00Z</dcterms:created>
  <dcterms:modified xsi:type="dcterms:W3CDTF">2024-04-25T01:44:23Z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