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汇总" sheetId="1" r:id="rId1"/>
    <sheet name="Sheet2" sheetId="2" r:id="rId2"/>
    <sheet name="Sheet3" sheetId="3" r:id="rId3"/>
  </sheets>
  <definedNames>
    <definedName name="_xlnm._FilterDatabase" localSheetId="0" hidden="1">汇总!$A$3:$L$1023</definedName>
  </definedNames>
  <calcPr calcId="144525"/>
</workbook>
</file>

<file path=xl/sharedStrings.xml><?xml version="1.0" encoding="utf-8"?>
<sst xmlns="http://schemas.openxmlformats.org/spreadsheetml/2006/main" count="3103" uniqueCount="1207">
  <si>
    <t>附件1</t>
  </si>
  <si>
    <t>正常户纳税人欠缴税款情况表</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</si>
  <si>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</si>
  <si>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</si>
  <si>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</si>
  <si>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</si>
  <si>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</si>
  <si>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</si>
  <si>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</si>
  <si>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</si>
  <si>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</si>
  <si>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</si>
  <si>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914402007730781176</t>
  </si>
  <si>
    <t>广东广全阀门有限公司</t>
  </si>
  <si>
    <t>卢荣通</t>
  </si>
  <si>
    <t>居民身份证</t>
  </si>
  <si>
    <t>350583********5416</t>
  </si>
  <si>
    <t>韶关市武江区武江科技工业园广前路18号A座厂房</t>
  </si>
  <si>
    <t>增值税</t>
  </si>
  <si>
    <t>企业所得税</t>
  </si>
  <si>
    <t>城市维护建设税</t>
  </si>
  <si>
    <t>印花税</t>
  </si>
  <si>
    <t>小计</t>
  </si>
  <si>
    <t>91440200MA56K30E3B</t>
  </si>
  <si>
    <t>广东信成机械智造有限公司</t>
  </si>
  <si>
    <t>朱婷婷</t>
  </si>
  <si>
    <t>440232********522X</t>
  </si>
  <si>
    <t>韶关市武江区西联路莞韶产业转移工业园阳山片区323线北侧14号韶关市科尔达科技发展有限公司7号（7-2）厂房</t>
  </si>
  <si>
    <t>91440200723845605Q</t>
  </si>
  <si>
    <t>广东詹氏蜂业生物科技股份有限公司</t>
  </si>
  <si>
    <t>詹晓燕</t>
  </si>
  <si>
    <t>441824********0022</t>
  </si>
  <si>
    <t>韶关市武江区西联镇甘棠大道南甘棠五路6号</t>
  </si>
  <si>
    <t>房产税</t>
  </si>
  <si>
    <t>91440203MA4X8NF73X</t>
  </si>
  <si>
    <t>韶关市驰远工具有限公司</t>
  </si>
  <si>
    <t>叶文利</t>
  </si>
  <si>
    <t>香港永久性居民身份证</t>
  </si>
  <si>
    <t>R52***17</t>
  </si>
  <si>
    <t>韶关市武江区西联路武江科技工业园（交警考场侧）韶关市通运达机器有限公司内车间（一）第3卡</t>
  </si>
  <si>
    <t>91440200MA56R8NB74</t>
  </si>
  <si>
    <t>韶关市建达机电有限公司</t>
  </si>
  <si>
    <t>邓建明</t>
  </si>
  <si>
    <t>440281********663X</t>
  </si>
  <si>
    <t>韶关市武江区沐溪一路3号A厂房B8</t>
  </si>
  <si>
    <t>91440203MA53QU2C3C</t>
  </si>
  <si>
    <t>韶关市启成吊装有限公司</t>
  </si>
  <si>
    <t>董祖银</t>
  </si>
  <si>
    <t>440223********5618</t>
  </si>
  <si>
    <t>韶关市武江区武江科技工业园内韶关市光华机电五金商贸城C3幢308号商铺首层</t>
  </si>
  <si>
    <t>91440200MA55EA5B67</t>
  </si>
  <si>
    <t>韶关市三鼎建设工程咨询有限公司</t>
  </si>
  <si>
    <t>陈振鸿</t>
  </si>
  <si>
    <t>440923********0298</t>
  </si>
  <si>
    <t>韶关市武江区西联镇芙蓉新村2街8栋B（仅作办公场所使用）</t>
  </si>
  <si>
    <t>91440203MA52QLBB7M</t>
  </si>
  <si>
    <t>韶关市亿智祥劳务有限公司</t>
  </si>
  <si>
    <t>张吉祥</t>
  </si>
  <si>
    <t>432824********3671</t>
  </si>
  <si>
    <t>韶关市武江区西联镇阳山上庙背村B10一6栋首层2号商铺</t>
  </si>
  <si>
    <t>91440200MA4X9NBN46</t>
  </si>
  <si>
    <t>韶关市粤恒晟机械设备有限公司</t>
  </si>
  <si>
    <t>罗欣燕</t>
  </si>
  <si>
    <t>430403********2028</t>
  </si>
  <si>
    <t>韶关市武江区沐溪大道168号韶关市辉越科技创业服务有限公司科研服务楼A223室</t>
  </si>
  <si>
    <t>91440200MA55M4K255</t>
  </si>
  <si>
    <t>韶关市中鑫配送服务有限公司</t>
  </si>
  <si>
    <t>朱建龙</t>
  </si>
  <si>
    <t>441821********0610</t>
  </si>
  <si>
    <t xml:space="preserve">韶关市武江区西联镇阳山村委会田心村61号首层3号铺
</t>
  </si>
  <si>
    <t>91440200MA7MJNYTX7</t>
  </si>
  <si>
    <t>韶关市星运运输有限公</t>
  </si>
  <si>
    <t>刘兰军</t>
  </si>
  <si>
    <t>412824********4778</t>
  </si>
  <si>
    <t xml:space="preserve">韶关市武江区百旺西路8号5号厂房B区F211房屋
</t>
  </si>
  <si>
    <t>91440200MA7F3GXJ9C</t>
  </si>
  <si>
    <t>广东金鸿文化传媒有限公司</t>
  </si>
  <si>
    <t>邹金彪</t>
  </si>
  <si>
    <t>430524********223X</t>
  </si>
  <si>
    <t xml:space="preserve">韶关市武江区西联镇芙蓉大道18号韶关碧桂园太阳城芷兰湾6街3座1层5号商铺
</t>
  </si>
  <si>
    <t>91440203MA5573WP5M</t>
  </si>
  <si>
    <t>韶关市正浩广告传媒有限公司</t>
  </si>
  <si>
    <t>江阳东</t>
  </si>
  <si>
    <t>440221********1613</t>
  </si>
  <si>
    <t xml:space="preserve">韶关市武江区西联镇阳山村委会大陂头新村A+2号一楼2号
</t>
  </si>
  <si>
    <t>91440200MABQHR9A6N</t>
  </si>
  <si>
    <t>韶关程顺建材贸易有限公司</t>
  </si>
  <si>
    <t>何建国</t>
  </si>
  <si>
    <t>440203********2438</t>
  </si>
  <si>
    <t>韶关市武江区西联镇沐溪大道123号之4-5号</t>
  </si>
  <si>
    <t>91440203MA52YPQG8U</t>
  </si>
  <si>
    <t>韶关市安博起重机械有限公司</t>
  </si>
  <si>
    <t>李孝建</t>
  </si>
  <si>
    <t>410728********2039</t>
  </si>
  <si>
    <t>韶关市武江区沐溪大道146号广东和瑞丰矿冶机械有限公司2楼201室</t>
  </si>
  <si>
    <t>91440203MA52PFH89Y</t>
  </si>
  <si>
    <t>韶关市东金消防器材有限公司</t>
  </si>
  <si>
    <t>陈诒钦</t>
  </si>
  <si>
    <t>350127********4736</t>
  </si>
  <si>
    <t>韶关市武江区武江科技工业园内韶关市光华机电五金商贸城E幢五层508号办公室</t>
  </si>
  <si>
    <t>914402035682892223</t>
  </si>
  <si>
    <t>韶关市联升液化空气有限公司</t>
  </si>
  <si>
    <t>卢俊辉</t>
  </si>
  <si>
    <t>440232********131X</t>
  </si>
  <si>
    <t>韶关市武江区西郊六公里武江科技工业园内韶瑞重工矿机市场-A28号商铺</t>
  </si>
  <si>
    <t>91440200073509051G</t>
  </si>
  <si>
    <t>韶关市陆友工贸有限公司</t>
  </si>
  <si>
    <t>钟坤麟</t>
  </si>
  <si>
    <t>440203********2112</t>
  </si>
  <si>
    <t>韶关市武江区前进村建设路４５号</t>
  </si>
  <si>
    <t>91440203MA53PPFB93</t>
  </si>
  <si>
    <t>韶关市鹏重起重设备有限公司</t>
  </si>
  <si>
    <t>赵朋辉</t>
  </si>
  <si>
    <t>410728********2079</t>
  </si>
  <si>
    <t>韶关市武江区武江科技工业园内韶关市光华机电五金商贸城A2幢85号商铺首层</t>
  </si>
  <si>
    <t>91440200MA52GJ3E0X</t>
  </si>
  <si>
    <t>韶关市韶勇智能数控机电科技有限公司</t>
  </si>
  <si>
    <t>孟晓勇</t>
  </si>
  <si>
    <t>130526********5520</t>
  </si>
  <si>
    <t>韶关市武江区莞韶城一期黄沙坪创新园61栋223号（仅作办公场所使用）</t>
  </si>
  <si>
    <t>9144020358833203XR</t>
  </si>
  <si>
    <t>韶关市天骏广告装饰设计有限公司</t>
  </si>
  <si>
    <t>许天明</t>
  </si>
  <si>
    <t>440229********2914</t>
  </si>
  <si>
    <t>韶关市武江区西联阳山大坪村67号</t>
  </si>
  <si>
    <t>91440200MA51N61561</t>
  </si>
  <si>
    <t>韶关市万睿达贸易有限公司</t>
  </si>
  <si>
    <t>陈棋良</t>
  </si>
  <si>
    <t>440202********1232</t>
  </si>
  <si>
    <t>韶关市武江区沐溪大道168号韶关市辉越科技创业服务有限公司科研服务楼A座420-30室</t>
  </si>
  <si>
    <t>91440200586362024T</t>
  </si>
  <si>
    <t>韶关市旺锦废旧物资回收有限公司</t>
  </si>
  <si>
    <t>杜达锦</t>
  </si>
  <si>
    <t>440203********2111</t>
  </si>
  <si>
    <t>韶关市武江区沐溪工业园盛强路沐溪村委经济发展用地内2号地块3号厂房</t>
  </si>
  <si>
    <t>914402006771283999</t>
  </si>
  <si>
    <t>珠海安邦工程有限公司韶关分公司</t>
  </si>
  <si>
    <t>曾春泽</t>
  </si>
  <si>
    <t>440106********1890</t>
  </si>
  <si>
    <t>韶关市武江区西联镇G323收费站旁（板栗园）上庙背村安置地B82首层商铺</t>
  </si>
  <si>
    <t>91440200MAC2730M73</t>
  </si>
  <si>
    <t>振城（韶关）金属制品有限公司</t>
  </si>
  <si>
    <t>钟康岐</t>
  </si>
  <si>
    <t>440228********7714</t>
  </si>
  <si>
    <t xml:space="preserve">韶关市武江区沐溪大道123号-1号厂房
</t>
  </si>
  <si>
    <t>91440204MA4X39AJ4R</t>
  </si>
  <si>
    <t>广东泓璐广告传媒有限公司</t>
  </si>
  <si>
    <t>黄婵惠</t>
  </si>
  <si>
    <t>440204********4426</t>
  </si>
  <si>
    <t>韶关市武江区莞韶城一期黄沙坪创新园3栋131</t>
  </si>
  <si>
    <t>24,783.02</t>
  </si>
  <si>
    <t>91440203MA54L9HK01</t>
  </si>
  <si>
    <t xml:space="preserve"> 韶关市好选择车业有限公司</t>
  </si>
  <si>
    <t>张金华</t>
  </si>
  <si>
    <t>440281********6631</t>
  </si>
  <si>
    <t>韶关市武江区西河镇103乡道大村村委会</t>
  </si>
  <si>
    <t>91440203MA5333B033</t>
  </si>
  <si>
    <t>韶关市万合医疗器械有限公司</t>
  </si>
  <si>
    <t>高婧媛</t>
  </si>
  <si>
    <t>440202********0922</t>
  </si>
  <si>
    <t>韶关市武江区西联镇车头新村四街45座4号</t>
  </si>
  <si>
    <t>91440200MABWH82DXQ</t>
  </si>
  <si>
    <t>韶关众达工程服务有限公司</t>
  </si>
  <si>
    <t>莫彩华</t>
  </si>
  <si>
    <t>440221********4718</t>
  </si>
  <si>
    <t>韶关市武江区沐溪大道142号广东丹霞农机有限公司B座综合楼4楼东边（自编411）</t>
  </si>
  <si>
    <t>91440200MA5370E06B</t>
  </si>
  <si>
    <t>韶关市华实工程有限公司</t>
  </si>
  <si>
    <t>陈俊良</t>
  </si>
  <si>
    <t>440232********0013</t>
  </si>
  <si>
    <t>韶关市武江区莞韶城一期黄沙坪创新园3栋112（仅作办公场所使用）</t>
  </si>
  <si>
    <t>91440200325183087J</t>
  </si>
  <si>
    <t>韶关市中春环保科技有限公司</t>
  </si>
  <si>
    <t>肖昆辉</t>
  </si>
  <si>
    <t>350403********4014</t>
  </si>
  <si>
    <t>韶关市武江区沐溪大道168号韶关市辉越科技创业服务有限公司科研服务楼A318室</t>
  </si>
  <si>
    <t>91440200MA52D09P00</t>
  </si>
  <si>
    <t>韶关市众诚环保科技有限公司</t>
  </si>
  <si>
    <t>邓光辉</t>
  </si>
  <si>
    <t>432321********7773</t>
  </si>
  <si>
    <t>韶关市武江区沐溪工业园沐溪二路3号内厂房102房</t>
  </si>
  <si>
    <t>91440200MA563XAQ4H</t>
  </si>
  <si>
    <t>韶关瀚佑地产经纪有限公司</t>
  </si>
  <si>
    <t>吴水成</t>
  </si>
  <si>
    <t>440204********3659</t>
  </si>
  <si>
    <t>韶关市武江区百旺路16号保利中诚花园6幢1层14号商铺</t>
  </si>
  <si>
    <t xml:space="preserve">城市维护建设税 </t>
  </si>
  <si>
    <t>91440200MA56XQCM9E</t>
  </si>
  <si>
    <t>韶关市拓扑文化传媒有限公司</t>
  </si>
  <si>
    <t>朱敏浩</t>
  </si>
  <si>
    <t>440229********4235</t>
  </si>
  <si>
    <t>广东省韶关市武江区百旺路16号保利中滨花园5幢1层12号商铺</t>
  </si>
  <si>
    <t>9144020055910752XH</t>
  </si>
  <si>
    <t>韶关市扬成名门制造有限公司</t>
  </si>
  <si>
    <t>杨富成</t>
  </si>
  <si>
    <t>身份证</t>
  </si>
  <si>
    <t>441422********4810</t>
  </si>
  <si>
    <t>韶关市武江区莞韶产业转移园小阳山片西联路边韶关市扬成名门制造有限公司综合楼202号</t>
  </si>
  <si>
    <t>城镇土地使用税</t>
  </si>
  <si>
    <t>91440200052464886X</t>
  </si>
  <si>
    <t>韶关市汇明特种玻璃有限公司</t>
  </si>
  <si>
    <t>李印</t>
  </si>
  <si>
    <t>430203********3013</t>
  </si>
  <si>
    <t>韶关市武江区莞韶工业园沐阳四路路旁</t>
  </si>
  <si>
    <t>91440200770989556H</t>
  </si>
  <si>
    <t>韶关市名冠精品包装有限公司</t>
  </si>
  <si>
    <t>林明洪</t>
  </si>
  <si>
    <t>440203********2715</t>
  </si>
  <si>
    <t>韶关市武江区沐溪工业园沐溪大道206号</t>
  </si>
  <si>
    <t>91440200MA5749XJ41</t>
  </si>
  <si>
    <t>联强欣(韶关)电子有限公司</t>
  </si>
  <si>
    <t>杨金娥</t>
  </si>
  <si>
    <t>421003********1544</t>
  </si>
  <si>
    <t>韶关市沐溪工业园沐溪大道206号韶关市名冠精品包装有限公司车间302号</t>
  </si>
  <si>
    <t>91440203076663855X</t>
  </si>
  <si>
    <t>韶关市武江区运洋机械有限公司</t>
  </si>
  <si>
    <t>旷运美</t>
  </si>
  <si>
    <t>430405********2013</t>
  </si>
  <si>
    <t>韶关市武江区武江科技工业园广前路18号B座厂房（韶关市广前投资管理有限公司厂房内</t>
  </si>
  <si>
    <t>91440200MA56JJ7U7H</t>
  </si>
  <si>
    <t>韶关市金燕建材机械有限公司</t>
  </si>
  <si>
    <t>茹凡荣</t>
  </si>
  <si>
    <t>440203********8611</t>
  </si>
  <si>
    <t>韶关市武江区西联镇甘棠村委中心门村64号</t>
  </si>
  <si>
    <t>91440200MA56F04W0J</t>
  </si>
  <si>
    <t>韶关市诚鑫机械有限公司</t>
  </si>
  <si>
    <t>刘芊芊</t>
  </si>
  <si>
    <t>440203********6747</t>
  </si>
  <si>
    <t>韶关市武江区西联镇沐溪工业园盛强路旁沐溪村委经济发展用地内11号B栋厂房</t>
  </si>
  <si>
    <t>91440200MA56LXCG35</t>
  </si>
  <si>
    <t>韶关市诚至机械有限公司</t>
  </si>
  <si>
    <t>韶关市武江区西联镇沐溪工业园盛强路旁沐溪村委经济发展用地内11号B栋厂房1区</t>
  </si>
  <si>
    <t>91440200MA7FX1LL1F</t>
  </si>
  <si>
    <t>耐力达(韶关)机械制造有限公司</t>
  </si>
  <si>
    <t>李荣树</t>
  </si>
  <si>
    <t>452523********4118</t>
  </si>
  <si>
    <t>韶关市武江区沐溪大道75号3号厂房之6车间</t>
  </si>
  <si>
    <t>91440200314850518P</t>
  </si>
  <si>
    <t>广东恒宇建设工程有限公司韶关分公司</t>
  </si>
  <si>
    <t>吴初荣</t>
  </si>
  <si>
    <t>330126********1337</t>
  </si>
  <si>
    <t>韶关市武江区沐阳东路20号东南明珠花园27幢301房
（仅作办公场所使用）（住改商）</t>
  </si>
  <si>
    <t>91440200MA4W4L8H22</t>
  </si>
  <si>
    <t>韶关市火天装饰工程有限公司</t>
  </si>
  <si>
    <t>薛小明</t>
  </si>
  <si>
    <t>440281********3818</t>
  </si>
  <si>
    <t>韶关市武江区西联镇车头新村二街26座2号首层（仅作办公场所使用）</t>
  </si>
  <si>
    <t>914452005516771579</t>
  </si>
  <si>
    <t>广东艺和建设有限公司</t>
  </si>
  <si>
    <t>谢少伟</t>
  </si>
  <si>
    <t>440525********5937</t>
  </si>
  <si>
    <t>韶关市武江区芙蓉新城芙蓉大道宝能公馆对面工地</t>
  </si>
  <si>
    <t>个人所得税</t>
  </si>
  <si>
    <t>91440200MA7FTB7W8L</t>
  </si>
  <si>
    <t>韶关市盈和建筑工程有限公司</t>
  </si>
  <si>
    <t>张辉</t>
  </si>
  <si>
    <t>440203********2417</t>
  </si>
  <si>
    <t>韶关市武江区西联镇西联新村安置房2街8座4号一楼（仅作办公场所使用）</t>
  </si>
  <si>
    <t>91440105347519944B</t>
  </si>
  <si>
    <t>广东得凯工程有限公司</t>
  </si>
  <si>
    <t>张光明</t>
  </si>
  <si>
    <t>441322********1710</t>
  </si>
  <si>
    <t>韶关市武江区沙洲尾中国电信营业厅</t>
  </si>
  <si>
    <t>92440203MA55AD0A2C</t>
  </si>
  <si>
    <t>武江区易富机械租赁服务部</t>
  </si>
  <si>
    <t>周文富</t>
  </si>
  <si>
    <t>431022********3414</t>
  </si>
  <si>
    <t>韶关市武江区西联镇阳山村委会上庙背村B6-1栋首层</t>
  </si>
  <si>
    <t>92440200MA51LEUT8P</t>
  </si>
  <si>
    <t>武江区中正标识制作部</t>
  </si>
  <si>
    <t>赵辉</t>
  </si>
  <si>
    <t>431122********4510</t>
  </si>
  <si>
    <t>韶关市武江区韶关大道12号恒大城34幢1层27号商铺</t>
  </si>
  <si>
    <t>90197.98</t>
  </si>
  <si>
    <t>92440203MA55RWYF4J</t>
  </si>
  <si>
    <t>武江区清姐冰鲜商行</t>
  </si>
  <si>
    <t>梁耀军</t>
  </si>
  <si>
    <t>440229********4211</t>
  </si>
  <si>
    <t>韶关市武江区滨江路2号恒大城9幢D18商铺</t>
  </si>
  <si>
    <t>92440203MA4XP19E5J</t>
  </si>
  <si>
    <t>武江区腾鑫建筑模具租赁部</t>
  </si>
  <si>
    <t>王彪</t>
  </si>
  <si>
    <t>431102********7255</t>
  </si>
  <si>
    <t>韶关市武江区西联镇阳山大坪村阳山小学旁</t>
  </si>
  <si>
    <t>92440203MA55RAM99N</t>
  </si>
  <si>
    <t>武江区核利机械经营部</t>
  </si>
  <si>
    <t>黄成业</t>
  </si>
  <si>
    <t>441621********3293</t>
  </si>
  <si>
    <t>韶关市武江区西联镇甘棠村委甘棠新村南四排2栋301室</t>
  </si>
  <si>
    <t>92440203MA55A548XT</t>
  </si>
  <si>
    <t>武江区芙蓉湾花地果先森水果店</t>
  </si>
  <si>
    <t>曾森</t>
  </si>
  <si>
    <t>440204********3617</t>
  </si>
  <si>
    <t>韶关市武江区西联镇芙蓉大道19号韶关碧桂园太阳城芙蓉湾8街12座1层12号商铺</t>
  </si>
  <si>
    <t>92440203MA54NHH268</t>
  </si>
  <si>
    <t>武江区一阵风货运服务部</t>
  </si>
  <si>
    <t>温志豪</t>
  </si>
  <si>
    <t>440203********6000</t>
  </si>
  <si>
    <t>韶关市武江区西联镇阳山村委会上庙背村A2-4栋首层04、05号商铺</t>
  </si>
  <si>
    <t>91440200398120079L</t>
  </si>
  <si>
    <t>奥园集团（韶关）有限公司</t>
  </si>
  <si>
    <t>殷冀</t>
  </si>
  <si>
    <t>360102********3810</t>
  </si>
  <si>
    <t>韶关市武江区新民路21号新华街道办大楼603</t>
  </si>
  <si>
    <t>土地增值税</t>
  </si>
  <si>
    <t>9144020072435228X0</t>
  </si>
  <si>
    <t>韶关市伟强置业有限公司</t>
  </si>
  <si>
    <t>潘世强</t>
  </si>
  <si>
    <t>44020********1031</t>
  </si>
  <si>
    <t>韶关市新华南路华园新村22号福华楼首层</t>
  </si>
  <si>
    <t>91440200665042803W</t>
  </si>
  <si>
    <t>韶关市振通工程有限公司</t>
  </si>
  <si>
    <t>李振球</t>
  </si>
  <si>
    <t>440204********3037</t>
  </si>
  <si>
    <t>韶关市武江区津头岭新村第19号首层</t>
  </si>
  <si>
    <t>91440203MA58CAB302</t>
  </si>
  <si>
    <t>韶关市驰伟建筑工程有限公司</t>
  </si>
  <si>
    <t>旷文骏</t>
  </si>
  <si>
    <t>430421********5479</t>
  </si>
  <si>
    <t>韶关市武江区惠民北路211号朝阳村委办公楼南面三楼A2</t>
  </si>
  <si>
    <t>914402000923886626</t>
  </si>
  <si>
    <t>韶关市盛捷建筑工程有限公司</t>
  </si>
  <si>
    <t>龙广辉</t>
  </si>
  <si>
    <t>440202********0932</t>
  </si>
  <si>
    <t>韶关市武江区工业中路岭南大厦66幢第二层A3号（仅作办公场所使用）</t>
  </si>
  <si>
    <t>91440203MA55KWDBX0</t>
  </si>
  <si>
    <t>韶关市振北金属制品有限公司</t>
  </si>
  <si>
    <t>钟国杰</t>
  </si>
  <si>
    <t>441881********7717</t>
  </si>
  <si>
    <t>韶关市武江区工业西路前进建材城钢材区F座45号</t>
  </si>
  <si>
    <t>91440203MA54DTNN4H</t>
  </si>
  <si>
    <t>韶关市至诚建筑工程有限公司</t>
  </si>
  <si>
    <t>许江龙</t>
  </si>
  <si>
    <t>440203********1819</t>
  </si>
  <si>
    <t>韶关市武江区惠民北路493号韶关奥园文化旅游城第D栋自编B2001号商铺</t>
  </si>
  <si>
    <t>914402001915252398</t>
  </si>
  <si>
    <t>韶关市湖心宾馆</t>
  </si>
  <si>
    <t>潘冬</t>
  </si>
  <si>
    <t>440103********5150</t>
  </si>
  <si>
    <t>韶关市工业东路17号</t>
  </si>
  <si>
    <t>营业税</t>
  </si>
  <si>
    <t>91440203096562437M</t>
  </si>
  <si>
    <t>韶关市汇邦环保科技有限公司</t>
  </si>
  <si>
    <t>郑晓方</t>
  </si>
  <si>
    <t>410422********1026</t>
  </si>
  <si>
    <t>韶关市武江区工业东路新时代大厦十层1011号</t>
  </si>
  <si>
    <t>91440203MA55309JXA</t>
  </si>
  <si>
    <t>韶关市开源农业发展有限公司</t>
  </si>
  <si>
    <t>叶贤楚</t>
  </si>
  <si>
    <t xml:space="preserve"> 
440221********5915</t>
  </si>
  <si>
    <t>韶关市武江区五祖路果园村127号5楼508</t>
  </si>
  <si>
    <t>91440203MA56RKBU97</t>
  </si>
  <si>
    <t>韶关市侯源建筑工程有限公司</t>
  </si>
  <si>
    <t>侯观保</t>
  </si>
  <si>
    <t>440232********2038</t>
  </si>
  <si>
    <t>韶关市武江区惠民北路493号奥园韶关印象地块一1B座602房（仅限公司室使用）（住改商）</t>
  </si>
  <si>
    <t>91440203MA541NKA7K</t>
  </si>
  <si>
    <t>韶关安海机电设备有限公司</t>
  </si>
  <si>
    <t>谢俊峰</t>
  </si>
  <si>
    <t>421126********3833</t>
  </si>
  <si>
    <t>韶关市武江区桥西巷18号1808房（仅作办公室使用）</t>
  </si>
  <si>
    <t>91440203MA52WB707H</t>
  </si>
  <si>
    <t>韶关骏轩通讯科技发展有限公司</t>
  </si>
  <si>
    <t>陈亮</t>
  </si>
  <si>
    <t>440203********6757</t>
  </si>
  <si>
    <t>韶关市武江区惠民南路拆迁楼B幢305房（仅作办公室使用）（住改商）</t>
  </si>
  <si>
    <t>91440203MA574FHK7X</t>
  </si>
  <si>
    <t>韶关市冠韶装饰有限公司</t>
  </si>
  <si>
    <t>王成</t>
  </si>
  <si>
    <t>440204********3616</t>
  </si>
  <si>
    <t>韶关市武江区新华南路6号自编I幢第二层B204室（仅作办公室使用）</t>
  </si>
  <si>
    <t>91440200553609131B</t>
  </si>
  <si>
    <t>韶关市骏裕高岭土有限公司</t>
  </si>
  <si>
    <t>陈绍杰</t>
  </si>
  <si>
    <t>440221********5913</t>
  </si>
  <si>
    <t xml:space="preserve">韶关市武江区龙归镇社主村原老山一号井煤坪内
</t>
  </si>
  <si>
    <t>91440203MA554K6138</t>
  </si>
  <si>
    <t>韶关市祥泰标准件有限公司</t>
  </si>
  <si>
    <t>陈加丽</t>
  </si>
  <si>
    <t>440823********0341</t>
  </si>
  <si>
    <t>韶关市武江区武江科技工业园内韶关市光华机电五金商贸城B2幢177号商铺二层</t>
  </si>
  <si>
    <t>91440200MA55AYBAX1</t>
  </si>
  <si>
    <t>广东优成百年家居有限公司</t>
  </si>
  <si>
    <t>李露忠</t>
  </si>
  <si>
    <t>360727********3632</t>
  </si>
  <si>
    <t xml:space="preserve"> 韶关市武江区工业西路前进国际建材市场A区A2座一楼6-7号及13-14号、二楼13-14号商铺</t>
  </si>
  <si>
    <t>91440203MACDEPTD6R</t>
  </si>
  <si>
    <t>广东韶关市麒润网络技术有限公司</t>
  </si>
  <si>
    <t>李永享</t>
  </si>
  <si>
    <t>440223********0037</t>
  </si>
  <si>
    <t>韶关市武江区五祖路88号颐景骏园J幢2401（仅作办公室使用）（住改商）</t>
  </si>
  <si>
    <t>91440203570160364G</t>
  </si>
  <si>
    <t>韶关市武江区万象城装饰材料有限公司</t>
  </si>
  <si>
    <t>黄霏霏</t>
  </si>
  <si>
    <t>440202********0023</t>
  </si>
  <si>
    <t>韶关市武江区乳韶路四公里前进国际装饰建材城D区20号商铺</t>
  </si>
  <si>
    <t>91440203MA5525B48J</t>
  </si>
  <si>
    <t>广东樊舜柏利科技发展有限公司</t>
  </si>
  <si>
    <t>庄宏杰</t>
  </si>
  <si>
    <t>440204********3619</t>
  </si>
  <si>
    <t>韶关市武江区新华北路21号开关设备厂第6幢高压车间首层103号房</t>
  </si>
  <si>
    <t>91440203MA51XGGE7C</t>
  </si>
  <si>
    <t>韶关市南慧机电设备有限公司</t>
  </si>
  <si>
    <t>梁国珍</t>
  </si>
  <si>
    <t>440202********0919</t>
  </si>
  <si>
    <t>韶关市武江区工业东路16号A211号</t>
  </si>
  <si>
    <t>9144020009752095XM</t>
  </si>
  <si>
    <t>韶关市长盈新能源科技有限公司</t>
  </si>
  <si>
    <t>梁三香</t>
  </si>
  <si>
    <t>440221********0627</t>
  </si>
  <si>
    <t>韶关市武江区工业东路17号新时代大厦1203室</t>
  </si>
  <si>
    <t>91440200314998475A</t>
  </si>
  <si>
    <t>韶关市捷诚机电有限公司</t>
  </si>
  <si>
    <t>饶魁俊</t>
  </si>
  <si>
    <t>440281********3515</t>
  </si>
  <si>
    <t>韶关市武江区沿江路芙蓉新城鸿泰花园A2幢首层14号商铺</t>
  </si>
  <si>
    <t>91440203MA55F4HA3Q</t>
  </si>
  <si>
    <t>广东新智慧暖通设备有限公司</t>
  </si>
  <si>
    <t>陈枫</t>
  </si>
  <si>
    <t>440222********2214</t>
  </si>
  <si>
    <t>韶关市武江区工业西路75号前进建材城陶瓷区B1座一楼29号商铺</t>
  </si>
  <si>
    <t>91440200728750613K</t>
  </si>
  <si>
    <t>韶关市新通大水泵机电有限公司</t>
  </si>
  <si>
    <t>吴再良</t>
  </si>
  <si>
    <t>430321********0011</t>
  </si>
  <si>
    <t>韶关市武江区工业东路景和楼8号</t>
  </si>
  <si>
    <t>92440203MA50515X8L</t>
  </si>
  <si>
    <t>武江区明峰石材护理工具行</t>
  </si>
  <si>
    <t>杨伟权</t>
  </si>
  <si>
    <t>440204********3638</t>
  </si>
  <si>
    <t>韶关市武江区工业西路前进建材城内石材区A座18号铺</t>
  </si>
  <si>
    <t>91440203MA551T3X4J</t>
  </si>
  <si>
    <t>韶关市安华科技有限公司</t>
  </si>
  <si>
    <t>郑文錶</t>
  </si>
  <si>
    <t>440203********2453</t>
  </si>
  <si>
    <t>韶关市武江区龙归镇马渡村委会新茹屋64号</t>
  </si>
  <si>
    <t>91440200MA4UUE3N0Q</t>
  </si>
  <si>
    <t>韶关市坚达电子通信工程有限责任公司</t>
  </si>
  <si>
    <t>冯世坚</t>
  </si>
  <si>
    <t>440202********0651</t>
  </si>
  <si>
    <t>韶关市武江区沿江西路芙蓉新城鸿泰花园九号楼首屋10号商铺</t>
  </si>
  <si>
    <t>91440200338337460H</t>
  </si>
  <si>
    <t>韶关市和盛堂贸易有限公司</t>
  </si>
  <si>
    <t>张懋强</t>
  </si>
  <si>
    <t>210225********0652</t>
  </si>
  <si>
    <t>韶关市武江区朝阳新村朝阳楼B座803房</t>
  </si>
  <si>
    <t>91440203MA51DHUB5W</t>
  </si>
  <si>
    <t>韶关市千昌台信息科技有限公司</t>
  </si>
  <si>
    <t>莫培斌</t>
  </si>
  <si>
    <t xml:space="preserve"> 
450322********6519</t>
  </si>
  <si>
    <t>韶关市武江区新华南路华园新村6号（集群注册）</t>
  </si>
  <si>
    <t>91440203MA52ABW9XT</t>
  </si>
  <si>
    <t>广东省金伟商务咨询服务有限公司</t>
  </si>
  <si>
    <t>范常贵</t>
  </si>
  <si>
    <t>450322********0510</t>
  </si>
  <si>
    <t>9144020005850210X0</t>
  </si>
  <si>
    <t>韶关市恒熙置业有限公司</t>
  </si>
  <si>
    <t>温先兵</t>
  </si>
  <si>
    <t>431023********1817</t>
  </si>
  <si>
    <t xml:space="preserve">
韶关市武江区重阳镇河北街1号3楼</t>
  </si>
  <si>
    <t>91440203MA58CWHQ7H</t>
  </si>
  <si>
    <t>韶关市鼎顺建设工程有限公司</t>
  </si>
  <si>
    <t>杜以发</t>
  </si>
  <si>
    <t>320321********3419</t>
  </si>
  <si>
    <t xml:space="preserve">
韶关市武江区沙洲尾六横巷5号首层101号</t>
  </si>
  <si>
    <t>91440203MA54CHP6XB</t>
  </si>
  <si>
    <t>韶关市荣恒广告装饰工程有限公司</t>
  </si>
  <si>
    <t>邓俊荣</t>
  </si>
  <si>
    <t>440223********0539</t>
  </si>
  <si>
    <t xml:space="preserve">
韶关市武江区新华南路西岸村228号三楼301室</t>
  </si>
  <si>
    <t>91440200MA531YTD8D</t>
  </si>
  <si>
    <t>韶关市合正文化传媒有限公司</t>
  </si>
  <si>
    <t>刘开军</t>
  </si>
  <si>
    <t xml:space="preserve"> 
440223********2752</t>
  </si>
  <si>
    <t xml:space="preserve">
韶关市武江区沿江西路芙蓉新城鸿发花园C1幢101号（仅作办公场所使用）</t>
  </si>
  <si>
    <t>91440203MA53RRMD6U</t>
  </si>
  <si>
    <t>韶关市壹家信息咨询有限公司</t>
  </si>
  <si>
    <t>叶威</t>
  </si>
  <si>
    <t xml:space="preserve"> 
440202********5310</t>
  </si>
  <si>
    <t>韶关市武江区芙蓉小区吉祥路怡景楼A303房（限作办公室使用）</t>
  </si>
  <si>
    <t>914402000867932158</t>
  </si>
  <si>
    <t>韶关市惠兴润房地产开发有限公司</t>
  </si>
  <si>
    <t>林燕鹏</t>
  </si>
  <si>
    <t>440202********1211</t>
  </si>
  <si>
    <t>韶关市武江区工业西路芙蓉小区金芙蓉大厦首层1号商铺</t>
  </si>
  <si>
    <t>91440200MA7M3B532A</t>
  </si>
  <si>
    <t>韶关市恒南文化科技有限公司</t>
  </si>
  <si>
    <t xml:space="preserve"> 肖鹏远 </t>
  </si>
  <si>
    <t>430525********1513</t>
  </si>
  <si>
    <t>韶关市武江区重阳镇河北街2号2楼201房</t>
  </si>
  <si>
    <t>91440203MAC2G56R03</t>
  </si>
  <si>
    <t>归柒堂(韶关市)电子商务服务有限公司</t>
  </si>
  <si>
    <t>罗充</t>
  </si>
  <si>
    <t>442000********0054</t>
  </si>
  <si>
    <t xml:space="preserve"> 韶关市武江区沙洲路43号碧岛华庭6幢1层7号商铺</t>
  </si>
  <si>
    <t>914402003519376719</t>
  </si>
  <si>
    <t xml:space="preserve"> 
韶关市粤泰建筑装饰有限公司</t>
  </si>
  <si>
    <t>李福林</t>
  </si>
  <si>
    <t>411526********5415</t>
  </si>
  <si>
    <t>韶关市武江区工业西路75号前进国际建材城C2座三楼28号商铺</t>
  </si>
  <si>
    <t>914402007243984721</t>
  </si>
  <si>
    <t>韶关市新展鹏房地产有限公司</t>
  </si>
  <si>
    <t xml:space="preserve"> 
黄浩君</t>
  </si>
  <si>
    <t>440202********0610</t>
  </si>
  <si>
    <t>韶关市解放路126号新展鹏大厦8楼802号房</t>
  </si>
  <si>
    <t>92440203MA4Y1RJ80M</t>
  </si>
  <si>
    <t>零距离量贩</t>
  </si>
  <si>
    <t>骆志伟</t>
  </si>
  <si>
    <t>440203********2117</t>
  </si>
  <si>
    <t>韶关市工业中路1号侨新商业城内</t>
  </si>
  <si>
    <t>91440200MA4WL67Y70</t>
  </si>
  <si>
    <t>韶关市福锦置业有限公司</t>
  </si>
  <si>
    <t>林焰光</t>
  </si>
  <si>
    <t>350628********6019</t>
  </si>
  <si>
    <t>韶关市浈江区东河北路8号志兴东景园B、C幢1层102商铺</t>
  </si>
  <si>
    <t>契税</t>
  </si>
  <si>
    <t>914402007564804976</t>
  </si>
  <si>
    <t>韶关市海利贸易有限公司</t>
  </si>
  <si>
    <t>黄瑞昌</t>
  </si>
  <si>
    <t>韶关市武江区武江南路156号第三层3038号房</t>
  </si>
  <si>
    <t>914402036964382963</t>
  </si>
  <si>
    <t>韶关市宏科安全防护智能设备有限公司</t>
  </si>
  <si>
    <t>黄程藩</t>
  </si>
  <si>
    <t>445221********4159</t>
  </si>
  <si>
    <t>韶关市武江区新华北路7号茶叶大厦10楼1008房</t>
  </si>
  <si>
    <t>91440203MA7K0D7N63</t>
  </si>
  <si>
    <t>韶关市翔辉机电有限公司</t>
  </si>
  <si>
    <t xml:space="preserve"> 颜小林 </t>
  </si>
  <si>
    <t>430421********2972</t>
  </si>
  <si>
    <t>韶关市武江区惠民南路82幢504房</t>
  </si>
  <si>
    <t>91440203MA4W5Y0R4E</t>
  </si>
  <si>
    <t>韶关市承诺达配送服务有限公司</t>
  </si>
  <si>
    <t>张育真</t>
  </si>
  <si>
    <t>440221********432X</t>
  </si>
  <si>
    <t>韶关市武江区西河镇村头村委茶山塘A地块富康楼1幢一楼</t>
  </si>
  <si>
    <t>91440203MA4X0N963W</t>
  </si>
  <si>
    <t>韶关市武江区彩之云装饰有限公司</t>
  </si>
  <si>
    <t xml:space="preserve"> 
颜建根</t>
  </si>
  <si>
    <t>430281********2711</t>
  </si>
  <si>
    <t>韶关市武江区工业西路第63幢富华苑A幢首层1、2号商铺</t>
  </si>
  <si>
    <t>91440203097201502H</t>
  </si>
  <si>
    <t>韶关市武江区闽丰贸易有限公司</t>
  </si>
  <si>
    <t>陈筑群</t>
  </si>
  <si>
    <t>350524********6818</t>
  </si>
  <si>
    <t>韶关市武江区新民路６３号御龙湾Ａ７幢１０２号商铺</t>
  </si>
  <si>
    <t>91440203MAA4H83C0T</t>
  </si>
  <si>
    <t>广东炫盛环保科技有限公司</t>
  </si>
  <si>
    <t>黄林军</t>
  </si>
  <si>
    <t>440281********0735</t>
  </si>
  <si>
    <t>韶关市武江区武江北路388号韶关市碧桂园凯旋华府商住小区2街1座802房（仅限办公室使用）</t>
  </si>
  <si>
    <t>9144020019152181X9</t>
  </si>
  <si>
    <t>韶关市南方服装厂</t>
  </si>
  <si>
    <t>刘奇东</t>
  </si>
  <si>
    <t>440202********0338</t>
  </si>
  <si>
    <t>韶关市武江区惠民北29号</t>
  </si>
  <si>
    <t>91440203MA53UKTP6N</t>
  </si>
  <si>
    <t>韶关市金翔机械制造有限公司</t>
  </si>
  <si>
    <t>刘晓聪</t>
  </si>
  <si>
    <t>430521********049X</t>
  </si>
  <si>
    <t>韶关市武江区工业西路蓝屋村166号</t>
  </si>
  <si>
    <t>914402035682110541</t>
  </si>
  <si>
    <t>韶关市涛涛装饰工程有限公司</t>
  </si>
  <si>
    <t>张涛</t>
  </si>
  <si>
    <t>440203********183X</t>
  </si>
  <si>
    <t>韶关市武江区工业中路68号商住楼二楼北面第二间</t>
  </si>
  <si>
    <t>91440203MA552XWK93</t>
  </si>
  <si>
    <t>韶关市鑫强装饰工程有限公司</t>
  </si>
  <si>
    <t>陈俊坚</t>
  </si>
  <si>
    <t>440229********1913</t>
  </si>
  <si>
    <t>韶关市武江区西河镇什石园村民委员会什石园村74号</t>
  </si>
  <si>
    <t>91440203MA55N97056</t>
  </si>
  <si>
    <t>韶关市源达劳务有限公司</t>
  </si>
  <si>
    <t>廖志梅</t>
  </si>
  <si>
    <t>440281********7322</t>
  </si>
  <si>
    <t>韶关市武江区工业西路88号长城世家维多利亚商业街B栋03号商铺二层201号</t>
  </si>
  <si>
    <t>91440203MA54KR3D80</t>
  </si>
  <si>
    <t>韶关市君道智能科技有限公司</t>
  </si>
  <si>
    <t>黄桂芬</t>
  </si>
  <si>
    <t>440221********5226</t>
  </si>
  <si>
    <t>韶关市武江区重阳镇河北街42号二层</t>
  </si>
  <si>
    <t>91440203MA55D3H087</t>
  </si>
  <si>
    <t>广东轨谷文化传媒有限公司</t>
  </si>
  <si>
    <t>康虎</t>
  </si>
  <si>
    <t>511323********4939</t>
  </si>
  <si>
    <t>韶关市武江区五祖路53幢二层北面207房及二层北面专用楼梯间</t>
  </si>
  <si>
    <t>91440203MA5559CD5C</t>
  </si>
  <si>
    <t>韶关市华中装饰有限公司</t>
  </si>
  <si>
    <t>杨长松</t>
  </si>
  <si>
    <t>431227********5779</t>
  </si>
  <si>
    <t>韶关市武江区惠民北路428号10楼1006室</t>
  </si>
  <si>
    <t>92440203MA55U8NG32</t>
  </si>
  <si>
    <t xml:space="preserve"> 武江区楠楠寄卖服务部</t>
  </si>
  <si>
    <t>钟楠</t>
  </si>
  <si>
    <t>360726********0011</t>
  </si>
  <si>
    <t>韶关市武江区群立街后山107号茗苑花园5号楼一层7号车库</t>
  </si>
  <si>
    <t>92440203MA4WQHA56T</t>
  </si>
  <si>
    <t xml:space="preserve"> 武江区鸿联建材经营部</t>
  </si>
  <si>
    <t>昌晓文</t>
  </si>
  <si>
    <t>440203********1859</t>
  </si>
  <si>
    <t>韶关市武江区新华北路16号星河华庭B幢602</t>
  </si>
  <si>
    <t>92440203MA7G05F469</t>
  </si>
  <si>
    <t>武江区润松通讯店</t>
  </si>
  <si>
    <t>何文豪</t>
  </si>
  <si>
    <t>440204********701X</t>
  </si>
  <si>
    <t>韶关市武江区工业中路23号汇展华城二区金桂城1幢802房</t>
  </si>
  <si>
    <t>92440203MA4WPTLH1R</t>
  </si>
  <si>
    <t>武江区必须达货运代理店</t>
  </si>
  <si>
    <t>黄锐</t>
  </si>
  <si>
    <t>440229********0015</t>
  </si>
  <si>
    <t>韶关市武江区惠民南路129幢宏兴楼首层B号车库</t>
  </si>
  <si>
    <t>92440203MA7KW7AW7P</t>
  </si>
  <si>
    <t>武江区众乐房地产中介服务部</t>
  </si>
  <si>
    <t xml:space="preserve">郭滢
</t>
  </si>
  <si>
    <t xml:space="preserve">440221********4782
</t>
  </si>
  <si>
    <t xml:space="preserve">韶关市武江区体育东路2号龙珠华庭B1幢1205房（住改商）
</t>
  </si>
  <si>
    <t xml:space="preserve"> 
92440203MA55U93K1A</t>
  </si>
  <si>
    <t>武江区军华寄卖服务部</t>
  </si>
  <si>
    <t xml:space="preserve">卢军华
</t>
  </si>
  <si>
    <t>440222********0719</t>
  </si>
  <si>
    <t xml:space="preserve">韶关市武江区惠民南路79号902房（仅作办公室使用）
</t>
  </si>
  <si>
    <t>92440203MA52BLR58A</t>
  </si>
  <si>
    <t>武江区盛祺塑胶玩具厂</t>
  </si>
  <si>
    <t>颜玉龙</t>
  </si>
  <si>
    <t>513029*******5535</t>
  </si>
  <si>
    <t>韶关市武江区龙归镇马渡村委会新茹屋村3号</t>
  </si>
  <si>
    <t>91440203562611508R</t>
  </si>
  <si>
    <t>韶关市武江区海岸城贸易有限公司</t>
  </si>
  <si>
    <t>周吉云</t>
  </si>
  <si>
    <t>440203********1835</t>
  </si>
  <si>
    <t>韶关市武江区惠民南路169栋向阳楼首层6号铺</t>
  </si>
  <si>
    <t>91440203MA51Q3DH90</t>
  </si>
  <si>
    <t>韶关市竭诚保洁服务有限公司</t>
  </si>
  <si>
    <t>陈伟强</t>
  </si>
  <si>
    <t>440223********0032</t>
  </si>
  <si>
    <t>韶关市武江区工业西路芙蓉小区嘉顺楼首层1号商铺</t>
  </si>
  <si>
    <t>91440204MA53GXGN6E</t>
  </si>
  <si>
    <t>韶关市胜俊电力工程有限公司</t>
  </si>
  <si>
    <t>李湘南</t>
  </si>
  <si>
    <t>440281********6630</t>
  </si>
  <si>
    <t>韶关市武江区龙归镇社主村龙归中学旁房屋三层</t>
  </si>
  <si>
    <t>91440203MA567M2F5E</t>
  </si>
  <si>
    <t>韶关市众鼎智能设备科技有限公司</t>
  </si>
  <si>
    <t>邓华洁</t>
  </si>
  <si>
    <t>440222********1257</t>
  </si>
  <si>
    <t>韶关市武江区沿江西路8号鸿洲花园G3幢204房</t>
  </si>
  <si>
    <t>91440203MA53KAE71K</t>
  </si>
  <si>
    <t>韶关市金叶厨具设备有限公司</t>
  </si>
  <si>
    <t>冯韶妹</t>
  </si>
  <si>
    <t>韶关市武江区惠民北路493号奥园韶关印象B幢1层27号商铺</t>
  </si>
  <si>
    <t>91440200191527605X</t>
  </si>
  <si>
    <t>韶关市第二拖拉机有限公司</t>
  </si>
  <si>
    <t>郑伟忠</t>
  </si>
  <si>
    <t>440203********151X</t>
  </si>
  <si>
    <t>韶关市武江区福林路2号</t>
  </si>
  <si>
    <t>91440203MA4WE5E7XR</t>
  </si>
  <si>
    <t>韶关市华佳天建设工程有限公司</t>
  </si>
  <si>
    <t>刘传良</t>
  </si>
  <si>
    <t>440221********6218</t>
  </si>
  <si>
    <t>韶关市武江区芙蓉小区吉祥路蔚景楼首层2号商铺</t>
  </si>
  <si>
    <t>9144020072242370XA</t>
  </si>
  <si>
    <t>韶关市富盈彩盒纸品有限公司</t>
  </si>
  <si>
    <t>王君</t>
  </si>
  <si>
    <t>130226********0619</t>
  </si>
  <si>
    <t>韶关市芙蓉北路44号（原武江区煤炭工业公司）</t>
  </si>
  <si>
    <t xml:space="preserve"> 91440203MA4UT2KQ52</t>
  </si>
  <si>
    <t xml:space="preserve"> 广东北控工业科技有限公司
</t>
  </si>
  <si>
    <t xml:space="preserve"> 谢淑金</t>
  </si>
  <si>
    <t xml:space="preserve"> 350583********1024</t>
  </si>
  <si>
    <t xml:space="preserve">韶关市武江区武江科技工业园内韶关市光华机电五金商贸城B3幢200号商铺一楼
</t>
  </si>
  <si>
    <t>91440200797767419D</t>
  </si>
  <si>
    <t>韶关市金凤翔棕榈湾置业有限公司</t>
  </si>
  <si>
    <t>郑伟志</t>
  </si>
  <si>
    <t>440203********1517</t>
  </si>
  <si>
    <t>韶关市武江区沿江路68号金凤翔棕榈湾金领楼-1层31号商铺</t>
  </si>
  <si>
    <t>91440203MA51JXWW6L</t>
  </si>
  <si>
    <t>韶关市弘创地产开发有限公司</t>
  </si>
  <si>
    <t>林锦雯</t>
  </si>
  <si>
    <t>440103********1844</t>
  </si>
  <si>
    <t xml:space="preserve">韶关市武江区新华北路16号星河华庭A、B幢三层写字楼南面309房（自编）
</t>
  </si>
  <si>
    <t>91440200570170001C</t>
  </si>
  <si>
    <t>韶关市璟晟置业有限公司</t>
  </si>
  <si>
    <t>刘喜绵</t>
  </si>
  <si>
    <t>440223********0010</t>
  </si>
  <si>
    <t xml:space="preserve">韶关市武江区工业东路东岗岭顶市工业科学研究所内第一栋401、402室（仅作办公室使用）
</t>
  </si>
  <si>
    <t>91440204MA528PQC3C</t>
  </si>
  <si>
    <t>韶关市实勤汇建筑工程有限公司</t>
  </si>
  <si>
    <t>黄小玲</t>
  </si>
  <si>
    <t>440281********382X</t>
  </si>
  <si>
    <t xml:space="preserve">韶关市武江区惠民北路493号奥园·韶关印象F幢4层3号客房
</t>
  </si>
  <si>
    <t>91440203MABYJJ580B</t>
  </si>
  <si>
    <t>韶关市建辉土石方工程有限公司</t>
  </si>
  <si>
    <t>黄文超</t>
  </si>
  <si>
    <t>440221********5236</t>
  </si>
  <si>
    <t xml:space="preserve">韶关市武江区重阳镇黄岸村委会南岸村高排商铺九号
</t>
  </si>
  <si>
    <t>91440203MABPP7UY4G</t>
  </si>
  <si>
    <t>九江宿小栖商业运营管理有限公司韶关分公司</t>
  </si>
  <si>
    <t>全光荣</t>
  </si>
  <si>
    <t>420122********511X</t>
  </si>
  <si>
    <t xml:space="preserve">韶关市武江区惠民南路122号幸福广场四层商业用房自编2号
</t>
  </si>
  <si>
    <t>914402036947962254</t>
  </si>
  <si>
    <t>韶关市彩艺广告有限公司</t>
  </si>
  <si>
    <t xml:space="preserve"> 
杨静</t>
  </si>
  <si>
    <t>440232********0021</t>
  </si>
  <si>
    <t xml:space="preserve">韶关市武江区东岗岭60座33号首层（仅作办公室使用）
</t>
  </si>
  <si>
    <t>440203********1510</t>
  </si>
  <si>
    <t>谭惠权</t>
  </si>
  <si>
    <t>440203********1615</t>
  </si>
  <si>
    <t>张志强</t>
  </si>
  <si>
    <t>440233********0039</t>
  </si>
  <si>
    <t>叶树养</t>
  </si>
  <si>
    <t>440203********1530</t>
  </si>
  <si>
    <t>徐国君</t>
  </si>
  <si>
    <t>510212********1659</t>
  </si>
  <si>
    <t>游北灵</t>
  </si>
  <si>
    <t>440204********332X</t>
  </si>
  <si>
    <t>沈洁</t>
  </si>
  <si>
    <t>420111********4085</t>
  </si>
  <si>
    <t>李岚</t>
  </si>
  <si>
    <t>230202********1225</t>
  </si>
  <si>
    <t>韩宇</t>
  </si>
  <si>
    <t>440203********1827</t>
  </si>
  <si>
    <t>吴细莲</t>
  </si>
  <si>
    <t>440202********0015</t>
  </si>
  <si>
    <t>何伟明</t>
  </si>
  <si>
    <t>440202********7318</t>
  </si>
  <si>
    <t>郑蓝</t>
  </si>
  <si>
    <t>440225********043X</t>
  </si>
  <si>
    <t>温立新</t>
  </si>
  <si>
    <t>440106********0017</t>
  </si>
  <si>
    <t>许少乐</t>
  </si>
  <si>
    <t>412728********081X</t>
  </si>
  <si>
    <t>郭玉海</t>
  </si>
  <si>
    <t>320602********1550</t>
  </si>
  <si>
    <t>吉峰</t>
  </si>
  <si>
    <t>440203********1838</t>
  </si>
  <si>
    <t>黄栋华</t>
  </si>
  <si>
    <t>512926********3072</t>
  </si>
  <si>
    <t>何金山</t>
  </si>
  <si>
    <t>440204********1812</t>
  </si>
  <si>
    <t>卢道林</t>
  </si>
  <si>
    <t>440203********2116</t>
  </si>
  <si>
    <t>邬建平</t>
  </si>
  <si>
    <t>440202********0013</t>
  </si>
  <si>
    <t>蔡书韶</t>
  </si>
  <si>
    <t>440106********0375</t>
  </si>
  <si>
    <t>康志文</t>
  </si>
  <si>
    <t>440204********3053</t>
  </si>
  <si>
    <t>林桂平</t>
  </si>
  <si>
    <t>440203********1852</t>
  </si>
  <si>
    <t>欧乃泉</t>
  </si>
  <si>
    <t>430425********6620</t>
  </si>
  <si>
    <t>曾运容</t>
  </si>
  <si>
    <t>440203********1815</t>
  </si>
  <si>
    <t>钟昱</t>
  </si>
  <si>
    <t>362101********0689</t>
  </si>
  <si>
    <t>刘欣</t>
  </si>
  <si>
    <t>440202********0051</t>
  </si>
  <si>
    <t>赖文斌</t>
  </si>
  <si>
    <t>440202********0350</t>
  </si>
  <si>
    <t>梁斌</t>
  </si>
  <si>
    <t>440232********0010</t>
  </si>
  <si>
    <t>丘东升</t>
  </si>
  <si>
    <t>445202********0023</t>
  </si>
  <si>
    <t>郑冰如</t>
  </si>
  <si>
    <t>432623********3798</t>
  </si>
  <si>
    <t>易小智</t>
  </si>
  <si>
    <t>610103********2045</t>
  </si>
  <si>
    <t>魏鸿雁</t>
  </si>
  <si>
    <t>440202********0312</t>
  </si>
  <si>
    <t>黄宗坚</t>
  </si>
  <si>
    <t>440203********6110</t>
  </si>
  <si>
    <t>张吉初</t>
  </si>
  <si>
    <t>652301********5543</t>
  </si>
  <si>
    <t>王萍</t>
  </si>
  <si>
    <t>440202********0613</t>
  </si>
  <si>
    <t>张水旺</t>
  </si>
  <si>
    <t>440221********2211</t>
  </si>
  <si>
    <t>何永聪</t>
  </si>
  <si>
    <t>车辆购置税</t>
  </si>
  <si>
    <t>440221********1640</t>
  </si>
  <si>
    <t>黄湘华</t>
  </si>
  <si>
    <t>车船税</t>
  </si>
  <si>
    <t>440221********1619</t>
  </si>
  <si>
    <t>甄志良</t>
  </si>
  <si>
    <t>362132********5918</t>
  </si>
  <si>
    <t>张开银</t>
  </si>
  <si>
    <t>440203********2144</t>
  </si>
  <si>
    <t>刘保英</t>
  </si>
  <si>
    <t>440203********2416</t>
  </si>
  <si>
    <t>邹康顺</t>
  </si>
  <si>
    <t>440202********1218</t>
  </si>
  <si>
    <t>林洪茂</t>
  </si>
  <si>
    <t>440222********0050</t>
  </si>
  <si>
    <t>罗国良</t>
  </si>
  <si>
    <t>440204********3310</t>
  </si>
  <si>
    <t>陈俊荣</t>
  </si>
  <si>
    <t>440623********3117</t>
  </si>
  <si>
    <t>张国良</t>
  </si>
  <si>
    <t>433022********1116</t>
  </si>
  <si>
    <t>蔡自力</t>
  </si>
  <si>
    <t>440527********243X</t>
  </si>
  <si>
    <t>黄亮君</t>
  </si>
  <si>
    <t>440221********3026</t>
  </si>
  <si>
    <t>刘文怡</t>
  </si>
  <si>
    <t>440223********0012</t>
  </si>
  <si>
    <t>黄少明</t>
  </si>
  <si>
    <t>441625********4434</t>
  </si>
  <si>
    <t>叶卓鑫</t>
  </si>
  <si>
    <t>李金麟</t>
  </si>
  <si>
    <t>440221********9819</t>
  </si>
  <si>
    <t>赖永强</t>
  </si>
  <si>
    <t>430422********2678</t>
  </si>
  <si>
    <t>张友莲</t>
  </si>
  <si>
    <t>430422********0414</t>
  </si>
  <si>
    <t>郭庆利</t>
  </si>
  <si>
    <t>440203********1518</t>
  </si>
  <si>
    <t>黄锦福</t>
  </si>
  <si>
    <t>440202********0617</t>
  </si>
  <si>
    <t>吴洪军</t>
  </si>
  <si>
    <t>440221********471X</t>
  </si>
  <si>
    <t>谭细桥</t>
  </si>
  <si>
    <t>440229********0018</t>
  </si>
  <si>
    <t>王健</t>
  </si>
  <si>
    <t>341127********0624</t>
  </si>
  <si>
    <t>王芳</t>
  </si>
  <si>
    <t>440203********1577</t>
  </si>
  <si>
    <t>刘俊均</t>
  </si>
  <si>
    <t>440222********0034</t>
  </si>
  <si>
    <t>王伟平</t>
  </si>
  <si>
    <t>432923********4771</t>
  </si>
  <si>
    <t>周爱明</t>
  </si>
  <si>
    <t>440221********0024</t>
  </si>
  <si>
    <t>骆艳燕</t>
  </si>
  <si>
    <t>440203********2129</t>
  </si>
  <si>
    <t>邹远霞</t>
  </si>
  <si>
    <t>440232********4738</t>
  </si>
  <si>
    <t>杨新华</t>
  </si>
  <si>
    <t>350521********3531</t>
  </si>
  <si>
    <t>杨文培</t>
  </si>
  <si>
    <t>440223********0538</t>
  </si>
  <si>
    <t>郭桂荣</t>
  </si>
  <si>
    <t>445221********4917</t>
  </si>
  <si>
    <t>黄楚佳</t>
  </si>
  <si>
    <t>440203********672X</t>
  </si>
  <si>
    <t>陈蕾</t>
  </si>
  <si>
    <t>440203********6716</t>
  </si>
  <si>
    <t>邱年盛</t>
  </si>
  <si>
    <t>445224********1542</t>
  </si>
  <si>
    <t>高碧华</t>
  </si>
  <si>
    <t>邹甜</t>
  </si>
  <si>
    <t>440203********2728</t>
  </si>
  <si>
    <t>吴惠玲</t>
  </si>
  <si>
    <t>430521********5431</t>
  </si>
  <si>
    <t>彭章军</t>
  </si>
  <si>
    <t>440203********2753</t>
  </si>
  <si>
    <t>倪振顺</t>
  </si>
  <si>
    <t>440203********1525</t>
  </si>
  <si>
    <t>陈文霞</t>
  </si>
  <si>
    <t>440203********182X</t>
  </si>
  <si>
    <t>禤艳桃</t>
  </si>
  <si>
    <t>440203*******1811</t>
  </si>
  <si>
    <t>李立昌</t>
  </si>
  <si>
    <t>440203********1829</t>
  </si>
  <si>
    <t>曹韶宁</t>
  </si>
  <si>
    <t>440221********5244</t>
  </si>
  <si>
    <t>徐艳英</t>
  </si>
  <si>
    <t>刘万里</t>
  </si>
  <si>
    <t>440202********0011</t>
  </si>
  <si>
    <t>梁锐</t>
  </si>
  <si>
    <t>440306********0015</t>
  </si>
  <si>
    <t>钟永塔</t>
  </si>
  <si>
    <t>430219********7925</t>
  </si>
  <si>
    <t>文艳华</t>
  </si>
  <si>
    <t>330323********1213</t>
  </si>
  <si>
    <t>黄王许</t>
  </si>
  <si>
    <t>362124********1649</t>
  </si>
  <si>
    <t>刘清莲</t>
  </si>
  <si>
    <t>352526********2102</t>
  </si>
  <si>
    <t>叶鹏玉</t>
  </si>
  <si>
    <t>440224********2863</t>
  </si>
  <si>
    <t>温宇芳</t>
  </si>
  <si>
    <t>440902********0027</t>
  </si>
  <si>
    <t>肖丽芬</t>
  </si>
  <si>
    <t>440203********6726</t>
  </si>
  <si>
    <t>袁丽萍</t>
  </si>
  <si>
    <t>432321********2674</t>
  </si>
  <si>
    <t>刘利明</t>
  </si>
  <si>
    <t>440623********314X</t>
  </si>
  <si>
    <t>岑明健</t>
  </si>
  <si>
    <t>440203********2140</t>
  </si>
  <si>
    <t>邢丽军</t>
  </si>
  <si>
    <t>440204********3621</t>
  </si>
  <si>
    <t>赖翠玲</t>
  </si>
  <si>
    <t>445122********5917</t>
  </si>
  <si>
    <t>李少鸿</t>
  </si>
  <si>
    <t>440203********6723</t>
  </si>
  <si>
    <t>徐东娣</t>
  </si>
  <si>
    <t>350823********3413</t>
  </si>
  <si>
    <t>阙水存</t>
  </si>
  <si>
    <t>罗大强</t>
  </si>
  <si>
    <t>440221********3224</t>
  </si>
  <si>
    <t>邱会英</t>
  </si>
  <si>
    <t>330724********7322</t>
  </si>
  <si>
    <t>吕爱珍</t>
  </si>
  <si>
    <t>440225********0447</t>
  </si>
  <si>
    <t>邓海英</t>
  </si>
  <si>
    <t>440223********0044</t>
  </si>
  <si>
    <t>曾红屏</t>
  </si>
  <si>
    <t>440204********3726</t>
  </si>
  <si>
    <t>孔婉琳</t>
  </si>
  <si>
    <t>440204********502X</t>
  </si>
  <si>
    <t>包国珍</t>
  </si>
  <si>
    <t>440204********003X</t>
  </si>
  <si>
    <t>饶家榕</t>
  </si>
  <si>
    <t>440281********0720</t>
  </si>
  <si>
    <t>邱瑜芳</t>
  </si>
  <si>
    <t>440221********5214</t>
  </si>
  <si>
    <t>侯东明</t>
  </si>
  <si>
    <t>440528********1613</t>
  </si>
  <si>
    <t>谢镇江</t>
  </si>
  <si>
    <t>440105********1856</t>
  </si>
  <si>
    <t>罗建强</t>
  </si>
  <si>
    <t>440204********3628</t>
  </si>
  <si>
    <t>谢静香</t>
  </si>
  <si>
    <t>440203********1818</t>
  </si>
  <si>
    <t>曾志雄</t>
  </si>
  <si>
    <t>441202********1540</t>
  </si>
  <si>
    <t>李莉</t>
  </si>
  <si>
    <t>610113********0014</t>
  </si>
  <si>
    <t>罗洪彬</t>
  </si>
  <si>
    <t>440232********0022</t>
  </si>
  <si>
    <t>文超</t>
  </si>
  <si>
    <t>430421********3159</t>
  </si>
  <si>
    <t>欧阳勇</t>
  </si>
  <si>
    <t>440202********003X</t>
  </si>
  <si>
    <t>陈伟明</t>
  </si>
  <si>
    <t>432828********2112</t>
  </si>
  <si>
    <t>曹署华</t>
  </si>
  <si>
    <t>362122********0151</t>
  </si>
  <si>
    <t>肖象富</t>
  </si>
  <si>
    <t>440225********1324</t>
  </si>
  <si>
    <t>谭卫芳</t>
  </si>
  <si>
    <t>440202********0923</t>
  </si>
  <si>
    <t>王韶兰</t>
  </si>
  <si>
    <t>440229********0059</t>
  </si>
  <si>
    <t>梁智</t>
  </si>
  <si>
    <t>440203********1511</t>
  </si>
  <si>
    <t>欧志强</t>
  </si>
  <si>
    <t>440623********3113</t>
  </si>
  <si>
    <t>陈建坤</t>
  </si>
  <si>
    <t>440222********002X</t>
  </si>
  <si>
    <t>谢芳</t>
  </si>
  <si>
    <t>骆建伟</t>
  </si>
  <si>
    <t>440232********5519</t>
  </si>
  <si>
    <t>何嘉</t>
  </si>
  <si>
    <t>441424********3301</t>
  </si>
  <si>
    <t>罗丽</t>
  </si>
  <si>
    <t>440203********1849</t>
  </si>
  <si>
    <t>冼薇</t>
  </si>
  <si>
    <t>440203********1830</t>
  </si>
  <si>
    <t>赵国平</t>
  </si>
  <si>
    <t>522221********0817</t>
  </si>
  <si>
    <t>仵利星</t>
  </si>
  <si>
    <t>440204********3325</t>
  </si>
  <si>
    <t>曹秀美</t>
  </si>
  <si>
    <t>440202********063X</t>
  </si>
  <si>
    <t>龙柏利</t>
  </si>
  <si>
    <t>440202********0642</t>
  </si>
  <si>
    <t>成小萍</t>
  </si>
  <si>
    <t>H20163********7491</t>
  </si>
  <si>
    <t>丁保金</t>
  </si>
  <si>
    <t>440203********184X</t>
  </si>
  <si>
    <t>邓菁</t>
  </si>
  <si>
    <t>440623********3206</t>
  </si>
  <si>
    <t>何艳梅</t>
  </si>
  <si>
    <t>430423********0997</t>
  </si>
  <si>
    <t>谢云华</t>
  </si>
  <si>
    <t>512903********1057</t>
  </si>
  <si>
    <t>赵瀚宇</t>
  </si>
  <si>
    <t>440281********5639</t>
  </si>
  <si>
    <t>欧镇文</t>
  </si>
  <si>
    <t>苏北精</t>
  </si>
  <si>
    <t>440203********1812</t>
  </si>
  <si>
    <t>李伟东</t>
  </si>
  <si>
    <t>薛进</t>
  </si>
  <si>
    <t>510211********0345</t>
  </si>
  <si>
    <t>周通碧</t>
  </si>
  <si>
    <t>420107********0520</t>
  </si>
  <si>
    <t>陈璐</t>
  </si>
  <si>
    <t>360722********4817</t>
  </si>
  <si>
    <t>李海龙</t>
  </si>
  <si>
    <t>H20181********0733</t>
  </si>
  <si>
    <t>邓仲茵</t>
  </si>
  <si>
    <t>440232********2014</t>
  </si>
  <si>
    <t>黄福才</t>
  </si>
  <si>
    <t>332623********1953</t>
  </si>
  <si>
    <t>王永兵</t>
  </si>
  <si>
    <t>440203********6144</t>
  </si>
  <si>
    <t>王素娣</t>
  </si>
  <si>
    <t>440229********5028</t>
  </si>
  <si>
    <t>张如妹</t>
  </si>
  <si>
    <t>440229********1032</t>
  </si>
  <si>
    <t>林国柱</t>
  </si>
  <si>
    <t>440203********6114</t>
  </si>
  <si>
    <t>王利华</t>
  </si>
  <si>
    <t>440525********6853</t>
  </si>
  <si>
    <t>吴建鹏</t>
  </si>
  <si>
    <t>320624********6435</t>
  </si>
  <si>
    <t>黄建峰</t>
  </si>
  <si>
    <t>440224********2459</t>
  </si>
  <si>
    <t>叶春文</t>
  </si>
  <si>
    <t>440203********1715</t>
  </si>
  <si>
    <t>刘蕴毅</t>
  </si>
  <si>
    <t>胡文涛</t>
  </si>
  <si>
    <t>440204********3312</t>
  </si>
  <si>
    <t>沈洪汉</t>
  </si>
  <si>
    <t>310110********3650</t>
  </si>
  <si>
    <t>毛健</t>
  </si>
  <si>
    <t>440202********0010</t>
  </si>
  <si>
    <t>柯少如</t>
  </si>
  <si>
    <t>440203********1854</t>
  </si>
  <si>
    <t>吴忠</t>
  </si>
  <si>
    <t>440204********3322</t>
  </si>
  <si>
    <t>朱莎</t>
  </si>
  <si>
    <t>441882********0343</t>
  </si>
  <si>
    <t>何玉华</t>
  </si>
  <si>
    <t>430421********3633</t>
  </si>
  <si>
    <t>蔡君君</t>
  </si>
  <si>
    <t>440203********1826</t>
  </si>
  <si>
    <t>陈小英</t>
  </si>
  <si>
    <t>433029********0441</t>
  </si>
  <si>
    <t>游敏</t>
  </si>
  <si>
    <t>510223********1219</t>
  </si>
  <si>
    <t>洪维陶</t>
  </si>
  <si>
    <t>211202********2061</t>
  </si>
  <si>
    <t>张金微</t>
  </si>
  <si>
    <t>360302********3520</t>
  </si>
  <si>
    <t>赖剑华</t>
  </si>
  <si>
    <t>440202********0625</t>
  </si>
  <si>
    <t>黄丽红</t>
  </si>
  <si>
    <t>440221********164X</t>
  </si>
  <si>
    <t>邝舒婷</t>
  </si>
  <si>
    <t>441822********7711</t>
  </si>
  <si>
    <t>杨家裕</t>
  </si>
  <si>
    <t>432826********3667</t>
  </si>
  <si>
    <t>肖学英</t>
  </si>
  <si>
    <t>460004********4249</t>
  </si>
  <si>
    <t>吴多玉</t>
  </si>
  <si>
    <t>431026********366X</t>
  </si>
  <si>
    <t>刘倩</t>
  </si>
  <si>
    <t>441422********1823</t>
  </si>
  <si>
    <t>温小玲</t>
  </si>
  <si>
    <t>440204********3941</t>
  </si>
  <si>
    <t>刘海霞</t>
  </si>
  <si>
    <t>440224********0038</t>
  </si>
  <si>
    <t>胡耀祥</t>
  </si>
  <si>
    <t>440182********0318</t>
  </si>
  <si>
    <t>杨智</t>
  </si>
  <si>
    <t>欧阳坚</t>
  </si>
  <si>
    <t>440821********50540</t>
  </si>
  <si>
    <t>林伟森</t>
  </si>
  <si>
    <t>440681********311X</t>
  </si>
  <si>
    <t>陈柱豪</t>
  </si>
  <si>
    <t>440225********0484</t>
  </si>
  <si>
    <t>刘勤</t>
  </si>
  <si>
    <t>440203********1831</t>
  </si>
  <si>
    <t>程睿</t>
  </si>
  <si>
    <t>440204********3327</t>
  </si>
  <si>
    <t>李长娟</t>
  </si>
  <si>
    <t>440202********1267</t>
  </si>
  <si>
    <t>刘沿鳜</t>
  </si>
  <si>
    <t>440224********0497</t>
  </si>
  <si>
    <t>谢志明</t>
  </si>
  <si>
    <t>440204********3639</t>
  </si>
  <si>
    <t>张献忠</t>
  </si>
  <si>
    <t>452527********0151</t>
  </si>
  <si>
    <t>吕宝康</t>
  </si>
  <si>
    <t>M20211********6100</t>
  </si>
  <si>
    <t>曾曼婷</t>
  </si>
  <si>
    <t>440204********3626</t>
  </si>
  <si>
    <t>黄敏</t>
  </si>
  <si>
    <t>440526********0027</t>
  </si>
  <si>
    <t>韩香花</t>
  </si>
  <si>
    <t>441522********1468</t>
  </si>
  <si>
    <t>李丽</t>
  </si>
  <si>
    <t>440221********2215</t>
  </si>
  <si>
    <t>陈伟雄</t>
  </si>
  <si>
    <t>440204********6429</t>
  </si>
  <si>
    <t>游辉苑</t>
  </si>
  <si>
    <t>440223********5027</t>
  </si>
  <si>
    <t>王雪梅</t>
  </si>
  <si>
    <t>440202********5824</t>
  </si>
  <si>
    <t>袁小玲</t>
  </si>
  <si>
    <t>440204********3110</t>
  </si>
  <si>
    <t>张伟年</t>
  </si>
  <si>
    <t>360702********0016</t>
  </si>
  <si>
    <t>郑康浩</t>
  </si>
  <si>
    <t>440202********0648</t>
  </si>
  <si>
    <t>冯碧银</t>
  </si>
  <si>
    <t>440202********0348</t>
  </si>
  <si>
    <t>谢衍敏</t>
  </si>
  <si>
    <t>440202********1034</t>
  </si>
  <si>
    <t>邓福冬</t>
  </si>
  <si>
    <t>510211********0321</t>
  </si>
  <si>
    <t>叶章强</t>
  </si>
  <si>
    <t>440203********2413</t>
  </si>
  <si>
    <t>潘细华</t>
  </si>
  <si>
    <t>440203********6729</t>
  </si>
  <si>
    <t>李素娟</t>
  </si>
  <si>
    <t>440527********5638</t>
  </si>
  <si>
    <t>林汉文</t>
  </si>
  <si>
    <t>440204********362X</t>
  </si>
  <si>
    <t>何玫</t>
  </si>
  <si>
    <t>440106********0394</t>
  </si>
  <si>
    <t>谭学文</t>
  </si>
  <si>
    <t>432828********002X</t>
  </si>
  <si>
    <t>袁珂平</t>
  </si>
  <si>
    <t>415825********1536</t>
  </si>
  <si>
    <t>高黑旦</t>
  </si>
  <si>
    <t>440202********0329</t>
  </si>
  <si>
    <t>谭金婵</t>
  </si>
  <si>
    <t>440225********7946</t>
  </si>
  <si>
    <t>欧巧珍</t>
  </si>
  <si>
    <t>440202********0623</t>
  </si>
  <si>
    <t>朱莉莉</t>
  </si>
  <si>
    <t>441422********051X</t>
  </si>
  <si>
    <t>张文生</t>
  </si>
  <si>
    <t>440221********5910</t>
  </si>
  <si>
    <t>潘财清</t>
  </si>
  <si>
    <t>440203********8610</t>
  </si>
  <si>
    <t>潘光亮</t>
  </si>
  <si>
    <t>441422********4574</t>
  </si>
  <si>
    <t>杨俊妙</t>
  </si>
  <si>
    <t>440281********2811</t>
  </si>
  <si>
    <t>马己才</t>
  </si>
  <si>
    <t>440203********1528</t>
  </si>
  <si>
    <t>骆正俞</t>
  </si>
  <si>
    <t>420502********1117</t>
  </si>
  <si>
    <t>杨锐</t>
  </si>
  <si>
    <t>440203********1522</t>
  </si>
  <si>
    <t>邓裔萌</t>
  </si>
  <si>
    <t>362124********1227</t>
  </si>
  <si>
    <t>朱立梅</t>
  </si>
  <si>
    <t>440203********6721</t>
  </si>
  <si>
    <t>肖丽</t>
  </si>
  <si>
    <t>440229********0046</t>
  </si>
  <si>
    <t>何晓婷</t>
  </si>
  <si>
    <t>440229********0028</t>
  </si>
  <si>
    <t>陆心怡</t>
  </si>
  <si>
    <t>440221********1637</t>
  </si>
  <si>
    <t>廖振荣</t>
  </si>
  <si>
    <t>440106********0321</t>
  </si>
  <si>
    <t>曾丹霞</t>
  </si>
  <si>
    <t>430426********3507</t>
  </si>
  <si>
    <t>王亚琴</t>
  </si>
  <si>
    <t>362422********5129</t>
  </si>
  <si>
    <t>肖小琪</t>
  </si>
  <si>
    <t>430524********4822</t>
  </si>
  <si>
    <t>肖丽美</t>
  </si>
  <si>
    <t>362124********3627</t>
  </si>
  <si>
    <t>聂九英</t>
  </si>
  <si>
    <t>440122********0032</t>
  </si>
  <si>
    <t>李永生</t>
  </si>
  <si>
    <t>440203********2420</t>
  </si>
  <si>
    <t>许连</t>
  </si>
  <si>
    <t>440223********3722</t>
  </si>
  <si>
    <t>何燕华</t>
  </si>
  <si>
    <t>430321********551X</t>
  </si>
  <si>
    <t>欧阳永新</t>
  </si>
  <si>
    <t>440203********1828</t>
  </si>
  <si>
    <t>陈雪芬</t>
  </si>
  <si>
    <t>张世民</t>
  </si>
  <si>
    <t>440203********1853</t>
  </si>
  <si>
    <t>胡良骏</t>
  </si>
  <si>
    <t>440225********0426</t>
  </si>
  <si>
    <t>罗月玲</t>
  </si>
  <si>
    <t>袁国民</t>
  </si>
  <si>
    <t>饶菁莉</t>
  </si>
  <si>
    <t>350524********2514</t>
  </si>
  <si>
    <t>吴银强</t>
  </si>
  <si>
    <t>430421********5337</t>
  </si>
  <si>
    <t>刘红</t>
  </si>
  <si>
    <t>440225********0465</t>
  </si>
  <si>
    <t>莫新首</t>
  </si>
  <si>
    <t>440222********035X</t>
  </si>
  <si>
    <t>钟俊猛</t>
  </si>
  <si>
    <t>440203********1844</t>
  </si>
  <si>
    <t>饶菁蕾</t>
  </si>
  <si>
    <t>362502********5011</t>
  </si>
  <si>
    <t>章志华</t>
  </si>
  <si>
    <t>440202********0627</t>
  </si>
  <si>
    <t>黎丽园</t>
  </si>
  <si>
    <t>522126********371X</t>
  </si>
  <si>
    <t>罗兵</t>
  </si>
  <si>
    <t>441424********5815</t>
  </si>
  <si>
    <t>彭进开</t>
  </si>
  <si>
    <t>440203********2733</t>
  </si>
  <si>
    <t>古建明</t>
  </si>
  <si>
    <t>440223********0912</t>
  </si>
  <si>
    <t>李泽海</t>
  </si>
  <si>
    <t>440203********2773</t>
  </si>
  <si>
    <t>饶桂盛</t>
  </si>
  <si>
    <t>362421********0035</t>
  </si>
  <si>
    <t>罗永东</t>
  </si>
  <si>
    <t>440203********1869</t>
  </si>
  <si>
    <t>邓思韵</t>
  </si>
  <si>
    <t>430911********0312</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</si>
</sst>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2"/>
      <name val="宋体"/>
      <charset val="134"/>
    </font>
    <font>
      <sz val="12"/>
      <color theme="1"/>
      <name val="宋体"/>
      <charset val="134"/>
    </font>
    <font>
      <sz val="11"/>
      <name val="宋体"/>
      <charset val="134"/>
      <scheme val="minor"/>
    </font>
    <font>
      <sz val="14"/>
      <name val="黑体"/>
      <charset val="134"/>
    </font>
    <font>
      <b/>
      <sz val="16"/>
      <name val="宋体"/>
      <charset val="134"/>
    </font>
    <font>
      <sz val="12"/>
      <name val="黑体"/>
      <charset val="134"/>
    </font>
    <font>
      <b/>
      <sz val="12"/>
      <name val="宋体"/>
      <charset val="134"/>
    </font>
    <font>
      <sz val="12"/>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11" borderId="5"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0" fillId="16" borderId="0" applyNumberFormat="0" applyBorder="0" applyAlignment="0" applyProtection="0">
      <alignment vertical="center"/>
    </xf>
    <xf numFmtId="0" fontId="14" fillId="0" borderId="4" applyNumberFormat="0" applyFill="0" applyAlignment="0" applyProtection="0">
      <alignment vertical="center"/>
    </xf>
    <xf numFmtId="0" fontId="10" fillId="18" borderId="0" applyNumberFormat="0" applyBorder="0" applyAlignment="0" applyProtection="0">
      <alignment vertical="center"/>
    </xf>
    <xf numFmtId="0" fontId="11" fillId="4" borderId="2" applyNumberFormat="0" applyAlignment="0" applyProtection="0">
      <alignment vertical="center"/>
    </xf>
    <xf numFmtId="0" fontId="25" fillId="4" borderId="3" applyNumberFormat="0" applyAlignment="0" applyProtection="0">
      <alignment vertical="center"/>
    </xf>
    <xf numFmtId="0" fontId="27" fillId="22" borderId="9" applyNumberFormat="0" applyAlignment="0" applyProtection="0">
      <alignment vertical="center"/>
    </xf>
    <xf numFmtId="0" fontId="9" fillId="17" borderId="0" applyNumberFormat="0" applyBorder="0" applyAlignment="0" applyProtection="0">
      <alignment vertical="center"/>
    </xf>
    <xf numFmtId="0" fontId="10" fillId="3"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26" fillId="21" borderId="0" applyNumberFormat="0" applyBorder="0" applyAlignment="0" applyProtection="0">
      <alignment vertical="center"/>
    </xf>
    <xf numFmtId="0" fontId="24" fillId="20" borderId="0" applyNumberFormat="0" applyBorder="0" applyAlignment="0" applyProtection="0">
      <alignment vertical="center"/>
    </xf>
    <xf numFmtId="0" fontId="9" fillId="24"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26"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10" fillId="29"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9" fillId="28" borderId="0" applyNumberFormat="0" applyBorder="0" applyAlignment="0" applyProtection="0">
      <alignment vertical="center"/>
    </xf>
    <xf numFmtId="0" fontId="10" fillId="23" borderId="0" applyNumberFormat="0" applyBorder="0" applyAlignment="0" applyProtection="0">
      <alignment vertical="center"/>
    </xf>
    <xf numFmtId="0" fontId="0" fillId="0" borderId="0"/>
    <xf numFmtId="0" fontId="1" fillId="0" borderId="0">
      <alignment vertical="center"/>
    </xf>
    <xf numFmtId="0" fontId="0" fillId="0" borderId="0">
      <alignment vertical="center"/>
    </xf>
  </cellStyleXfs>
  <cellXfs count="67">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xf numFmtId="0" fontId="1" fillId="0" borderId="0" xfId="0" applyFont="1" applyFill="1"/>
    <xf numFmtId="176" fontId="1" fillId="0" borderId="0" xfId="0" applyNumberFormat="1" applyFont="1" applyFill="1" applyAlignment="1">
      <alignment horizontal="right"/>
    </xf>
    <xf numFmtId="0" fontId="0" fillId="0" borderId="0" xfId="0" applyFill="1"/>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176" fontId="1" fillId="0" borderId="0" xfId="0" applyNumberFormat="1" applyFont="1" applyFill="1" applyBorder="1" applyAlignment="1">
      <alignment horizontal="right" vertical="center"/>
    </xf>
    <xf numFmtId="176" fontId="1" fillId="0" borderId="1" xfId="0" applyNumberFormat="1" applyFont="1" applyFill="1" applyBorder="1" applyAlignment="1">
      <alignment horizontal="right" vertical="center" wrapText="1"/>
    </xf>
    <xf numFmtId="176" fontId="1"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wrapText="1"/>
    </xf>
    <xf numFmtId="49" fontId="3"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3" fontId="1" fillId="0" borderId="1" xfId="8" applyFont="1" applyFill="1" applyBorder="1" applyAlignment="1">
      <alignment horizontal="center" vertical="center"/>
    </xf>
    <xf numFmtId="43" fontId="7" fillId="0" borderId="1" xfId="8" applyFont="1" applyFill="1" applyBorder="1" applyAlignment="1">
      <alignment horizontal="center" vertical="center"/>
    </xf>
    <xf numFmtId="176" fontId="1" fillId="0" borderId="1" xfId="8" applyNumberFormat="1" applyFont="1" applyFill="1" applyBorder="1" applyAlignment="1">
      <alignment horizontal="right" vertical="center"/>
    </xf>
    <xf numFmtId="176" fontId="7" fillId="0" borderId="1" xfId="8" applyNumberFormat="1" applyFont="1" applyFill="1" applyBorder="1" applyAlignment="1">
      <alignment horizontal="right" vertical="center"/>
    </xf>
    <xf numFmtId="43" fontId="1" fillId="0" borderId="1" xfId="8"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xf>
    <xf numFmtId="49" fontId="7" fillId="0" borderId="1" xfId="0" applyNumberFormat="1" applyFont="1" applyFill="1" applyBorder="1" applyAlignment="1">
      <alignment horizont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49" fontId="1" fillId="0" borderId="1" xfId="8" applyNumberFormat="1" applyFont="1" applyFill="1" applyBorder="1" applyAlignment="1">
      <alignment horizontal="center" vertical="center"/>
    </xf>
    <xf numFmtId="49" fontId="7" fillId="0" borderId="1" xfId="8" applyNumberFormat="1" applyFont="1" applyFill="1" applyBorder="1" applyAlignment="1">
      <alignment horizontal="center" vertical="center"/>
    </xf>
    <xf numFmtId="49" fontId="8" fillId="0" borderId="1" xfId="8" applyNumberFormat="1" applyFont="1" applyFill="1" applyBorder="1" applyAlignment="1">
      <alignment horizontal="center" vertical="center"/>
    </xf>
    <xf numFmtId="43" fontId="8" fillId="0" borderId="1" xfId="8" applyFont="1" applyFill="1" applyBorder="1" applyAlignment="1">
      <alignment horizontal="center" vertical="center" wrapText="1"/>
    </xf>
    <xf numFmtId="43" fontId="8" fillId="0" borderId="1" xfId="8" applyFont="1" applyFill="1" applyBorder="1" applyAlignment="1">
      <alignment horizontal="center" vertical="center"/>
    </xf>
    <xf numFmtId="176" fontId="1" fillId="0" borderId="1" xfId="0" applyNumberFormat="1" applyFont="1" applyFill="1" applyBorder="1" applyAlignment="1">
      <alignment horizontal="right"/>
    </xf>
    <xf numFmtId="176" fontId="7" fillId="0" borderId="1" xfId="0" applyNumberFormat="1" applyFont="1" applyFill="1" applyBorder="1" applyAlignment="1">
      <alignment horizontal="right"/>
    </xf>
    <xf numFmtId="0" fontId="8" fillId="0" borderId="1" xfId="51" applyFont="1" applyFill="1" applyBorder="1" applyAlignment="1">
      <alignment horizontal="center" vertical="center" wrapText="1"/>
    </xf>
    <xf numFmtId="176" fontId="1" fillId="0" borderId="1" xfId="8" applyNumberFormat="1" applyFont="1" applyFill="1" applyBorder="1" applyAlignment="1">
      <alignment horizontal="right" vertical="center" wrapText="1"/>
    </xf>
    <xf numFmtId="176" fontId="1" fillId="0" borderId="1" xfId="13" applyNumberFormat="1" applyFont="1" applyFill="1" applyBorder="1" applyAlignment="1">
      <alignment horizontal="right" vertical="center" wrapText="1"/>
    </xf>
    <xf numFmtId="176" fontId="7" fillId="0" borderId="1" xfId="8" applyNumberFormat="1" applyFont="1" applyFill="1" applyBorder="1" applyAlignment="1">
      <alignment horizontal="right" vertical="center" wrapText="1"/>
    </xf>
    <xf numFmtId="49" fontId="1"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49" fontId="1" fillId="0" borderId="1" xfId="51" applyNumberFormat="1" applyFont="1" applyFill="1" applyBorder="1" applyAlignment="1">
      <alignment horizontal="center" vertical="center"/>
    </xf>
    <xf numFmtId="49" fontId="7" fillId="0" borderId="1" xfId="51" applyNumberFormat="1" applyFont="1" applyFill="1" applyBorder="1" applyAlignment="1">
      <alignment horizontal="center" vertical="center"/>
    </xf>
    <xf numFmtId="0" fontId="7" fillId="0" borderId="1" xfId="52" applyFont="1" applyFill="1" applyBorder="1" applyAlignment="1">
      <alignment horizontal="center" vertical="center"/>
    </xf>
    <xf numFmtId="176" fontId="7" fillId="0" borderId="1" xfId="13" applyNumberFormat="1" applyFont="1" applyFill="1" applyBorder="1" applyAlignment="1">
      <alignment horizontal="right" vertical="center" wrapText="1"/>
    </xf>
    <xf numFmtId="176" fontId="1" fillId="0" borderId="1" xfId="0" applyNumberFormat="1" applyFont="1" applyFill="1" applyBorder="1" applyAlignment="1">
      <alignment horizontal="center" vertical="center"/>
    </xf>
    <xf numFmtId="0" fontId="1" fillId="0" borderId="1" xfId="52" applyFont="1" applyFill="1" applyBorder="1" applyAlignment="1">
      <alignment horizontal="center" vertical="center"/>
    </xf>
    <xf numFmtId="49" fontId="8" fillId="0" borderId="1" xfId="52" applyNumberFormat="1" applyFont="1" applyFill="1" applyBorder="1" applyAlignment="1">
      <alignment horizontal="center" vertical="center"/>
    </xf>
    <xf numFmtId="0" fontId="1" fillId="0" borderId="1" xfId="8" applyNumberFormat="1" applyFont="1" applyFill="1" applyBorder="1" applyAlignment="1">
      <alignment horizontal="center" vertical="center" wrapText="1"/>
    </xf>
    <xf numFmtId="49" fontId="8" fillId="0" borderId="1" xfId="52" applyNumberFormat="1" applyFont="1" applyFill="1" applyBorder="1" applyAlignment="1">
      <alignment vertical="center"/>
    </xf>
    <xf numFmtId="0" fontId="8" fillId="0" borderId="1" xfId="52" applyNumberFormat="1"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0" applyNumberFormat="1" applyFont="1" applyFill="1" applyBorder="1" applyAlignment="1" quotePrefix="1">
      <alignment horizontal="center" vertical="center"/>
    </xf>
    <xf numFmtId="0" fontId="1" fillId="0" borderId="1" xfId="0" applyFont="1" applyFill="1" applyBorder="1" applyAlignment="1" quotePrefix="1">
      <alignment horizontal="center" vertical="center"/>
    </xf>
    <xf numFmtId="0" fontId="1" fillId="0" borderId="1" xfId="0" applyNumberFormat="1"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xf>
    <xf numFmtId="0" fontId="8" fillId="0" borderId="1" xfId="0" applyNumberFormat="1" applyFont="1" applyFill="1" applyBorder="1" applyAlignment="1" quotePrefix="1">
      <alignment horizontal="center" vertical="center"/>
    </xf>
    <xf numFmtId="0" fontId="8" fillId="0" borderId="1" xfId="0" applyNumberFormat="1" applyFont="1" applyFill="1" applyBorder="1" applyAlignment="1" quotePrefix="1">
      <alignment horizontal="center" vertical="center" wrapText="1"/>
    </xf>
    <xf numFmtId="0" fontId="8" fillId="0" borderId="1" xfId="51" applyFont="1" applyFill="1" applyBorder="1" applyAlignment="1" quotePrefix="1">
      <alignment horizontal="center" vertical="center" wrapText="1"/>
    </xf>
    <xf numFmtId="49" fontId="8" fillId="0" borderId="1" xfId="0" applyNumberFormat="1"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5"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23"/>
  <sheetViews>
    <sheetView tabSelected="1" topLeftCell="A243" workbookViewId="0">
      <selection activeCell="C266" sqref="C266:C268"/>
    </sheetView>
  </sheetViews>
  <sheetFormatPr defaultColWidth="9" defaultRowHeight="14.25"/>
  <cols>
    <col min="1" max="1" width="9" style="4"/>
    <col min="2" max="2" width="22.625" style="4" customWidth="1"/>
    <col min="3" max="3" width="33.125" style="4" customWidth="1"/>
    <col min="4" max="4" width="12.5" style="4" customWidth="1"/>
    <col min="5" max="5" width="20.625" style="4" customWidth="1"/>
    <col min="6" max="6" width="22.625" style="4" customWidth="1"/>
    <col min="7" max="7" width="27.625" style="4" customWidth="1"/>
    <col min="8" max="8" width="18.25" style="5" customWidth="1"/>
    <col min="9" max="9" width="14.875" style="6" customWidth="1"/>
    <col min="10" max="10" width="17.625" style="6" customWidth="1"/>
    <col min="11" max="16384" width="9" style="7"/>
  </cols>
  <sheetData>
    <row r="1" ht="18.75" spans="1:10">
      <c r="A1" s="8" t="s">
        <v>0</v>
      </c>
      <c r="B1" s="1"/>
      <c r="C1" s="1"/>
      <c r="D1" s="1"/>
      <c r="E1" s="1"/>
      <c r="F1" s="1"/>
      <c r="G1" s="1"/>
      <c r="H1" s="1"/>
      <c r="I1" s="20"/>
      <c r="J1" s="20"/>
    </row>
    <row r="2" ht="20.25" spans="1:10">
      <c r="A2" s="9" t="s">
        <v>1</v>
      </c>
      <c r="B2" s="9"/>
      <c r="C2" s="9"/>
      <c r="D2" s="9"/>
      <c r="E2" s="9"/>
      <c r="F2" s="9"/>
      <c r="G2" s="9"/>
      <c r="H2" s="1"/>
      <c r="I2" s="20"/>
      <c r="J2" s="20"/>
    </row>
    <row r="3" ht="42.75" spans="1:10">
      <c r="A3" s="10" t="s">
        <v>2</v>
      </c>
      <c r="B3" s="10" t="s">
        <v>3</v>
      </c>
      <c r="C3" s="10" t="s">
        <v>4</v>
      </c>
      <c r="D3" s="10" t="s">
        <v>5</v>
      </c>
      <c r="E3" s="10" t="s">
        <v>6</v>
      </c>
      <c r="F3" s="10" t="s">
        <v>7</v>
      </c>
      <c r="G3" s="10" t="s">
        <v>8</v>
      </c>
      <c r="H3" s="11" t="s">
        <v>9</v>
      </c>
      <c r="I3" s="21" t="s">
        <v>10</v>
      </c>
      <c r="J3" s="21" t="s">
        <v>11</v>
      </c>
    </row>
    <row r="4" ht="14.3" customHeight="1" spans="1:10">
      <c r="A4" s="12">
        <f>MAX($A$3:A3)+1</f>
        <v>1</v>
      </c>
      <c r="B4" s="12" t="s">
        <v>12</v>
      </c>
      <c r="C4" s="13" t="s">
        <v>13</v>
      </c>
      <c r="D4" s="12" t="s">
        <v>14</v>
      </c>
      <c r="E4" s="13" t="s">
        <v>15</v>
      </c>
      <c r="F4" s="12" t="s">
        <v>16</v>
      </c>
      <c r="G4" s="13" t="s">
        <v>17</v>
      </c>
      <c r="H4" s="14" t="s">
        <v>18</v>
      </c>
      <c r="I4" s="22">
        <v>416564.6</v>
      </c>
      <c r="J4" s="22">
        <v>0</v>
      </c>
    </row>
    <row r="5" ht="14.3" customHeight="1" spans="1:10">
      <c r="A5" s="12"/>
      <c r="B5" s="12"/>
      <c r="C5" s="13"/>
      <c r="D5" s="12"/>
      <c r="E5" s="13"/>
      <c r="F5" s="12"/>
      <c r="G5" s="13"/>
      <c r="H5" s="14" t="s">
        <v>19</v>
      </c>
      <c r="I5" s="22">
        <v>5563.72</v>
      </c>
      <c r="J5" s="22">
        <v>0</v>
      </c>
    </row>
    <row r="6" ht="14.3" customHeight="1" spans="1:10">
      <c r="A6" s="12"/>
      <c r="B6" s="12"/>
      <c r="C6" s="13"/>
      <c r="D6" s="12"/>
      <c r="E6" s="13"/>
      <c r="F6" s="12"/>
      <c r="G6" s="13"/>
      <c r="H6" s="14" t="s">
        <v>20</v>
      </c>
      <c r="I6" s="22">
        <v>18464.97</v>
      </c>
      <c r="J6" s="22">
        <v>0</v>
      </c>
    </row>
    <row r="7" ht="14.3" customHeight="1" spans="1:10">
      <c r="A7" s="12"/>
      <c r="B7" s="12"/>
      <c r="C7" s="13"/>
      <c r="D7" s="12"/>
      <c r="E7" s="13"/>
      <c r="F7" s="12"/>
      <c r="G7" s="13"/>
      <c r="H7" s="14" t="s">
        <v>21</v>
      </c>
      <c r="I7" s="22">
        <v>413.9</v>
      </c>
      <c r="J7" s="22">
        <v>0</v>
      </c>
    </row>
    <row r="8" ht="14.3" customHeight="1" spans="1:10">
      <c r="A8" s="12"/>
      <c r="B8" s="12"/>
      <c r="C8" s="13"/>
      <c r="D8" s="12"/>
      <c r="E8" s="13"/>
      <c r="F8" s="12"/>
      <c r="G8" s="13"/>
      <c r="H8" s="15" t="s">
        <v>22</v>
      </c>
      <c r="I8" s="23">
        <v>441007.19</v>
      </c>
      <c r="J8" s="23">
        <v>0</v>
      </c>
    </row>
    <row r="9" ht="14.3" customHeight="1" spans="1:10">
      <c r="A9" s="16">
        <f>MAX($A$3:A8)+1</f>
        <v>2</v>
      </c>
      <c r="B9" s="16" t="s">
        <v>23</v>
      </c>
      <c r="C9" s="11" t="s">
        <v>24</v>
      </c>
      <c r="D9" s="16" t="s">
        <v>25</v>
      </c>
      <c r="E9" s="11" t="s">
        <v>15</v>
      </c>
      <c r="F9" s="16" t="s">
        <v>26</v>
      </c>
      <c r="G9" s="11" t="s">
        <v>27</v>
      </c>
      <c r="H9" s="14" t="s">
        <v>18</v>
      </c>
      <c r="I9" s="22">
        <v>7426.57</v>
      </c>
      <c r="J9" s="22">
        <v>7426.57</v>
      </c>
    </row>
    <row r="10" ht="14.3" customHeight="1" spans="1:10">
      <c r="A10" s="16"/>
      <c r="B10" s="16"/>
      <c r="C10" s="11"/>
      <c r="D10" s="16"/>
      <c r="E10" s="11"/>
      <c r="F10" s="16"/>
      <c r="G10" s="11"/>
      <c r="H10" s="14" t="s">
        <v>20</v>
      </c>
      <c r="I10" s="22">
        <v>259.93</v>
      </c>
      <c r="J10" s="22">
        <v>259.93</v>
      </c>
    </row>
    <row r="11" ht="14.3" customHeight="1" spans="1:10">
      <c r="A11" s="16"/>
      <c r="B11" s="16"/>
      <c r="C11" s="11"/>
      <c r="D11" s="16"/>
      <c r="E11" s="11"/>
      <c r="F11" s="16"/>
      <c r="G11" s="11"/>
      <c r="H11" s="15" t="s">
        <v>22</v>
      </c>
      <c r="I11" s="23">
        <v>7686.5</v>
      </c>
      <c r="J11" s="23">
        <v>7686.5</v>
      </c>
    </row>
    <row r="12" ht="14.3" customHeight="1" spans="1:10">
      <c r="A12" s="16">
        <f>MAX($A$3:A11)+1</f>
        <v>3</v>
      </c>
      <c r="B12" s="16" t="s">
        <v>28</v>
      </c>
      <c r="C12" s="11" t="s">
        <v>29</v>
      </c>
      <c r="D12" s="16" t="s">
        <v>30</v>
      </c>
      <c r="E12" s="11" t="s">
        <v>15</v>
      </c>
      <c r="F12" s="16" t="s">
        <v>31</v>
      </c>
      <c r="G12" s="11" t="s">
        <v>32</v>
      </c>
      <c r="H12" s="14" t="s">
        <v>33</v>
      </c>
      <c r="I12" s="22">
        <v>313196.64</v>
      </c>
      <c r="J12" s="22">
        <v>0</v>
      </c>
    </row>
    <row r="13" ht="14.3" customHeight="1" spans="1:10">
      <c r="A13" s="16"/>
      <c r="B13" s="16"/>
      <c r="C13" s="11"/>
      <c r="D13" s="16"/>
      <c r="E13" s="11"/>
      <c r="F13" s="16"/>
      <c r="G13" s="11"/>
      <c r="H13" s="15" t="s">
        <v>22</v>
      </c>
      <c r="I13" s="23">
        <v>313196.64</v>
      </c>
      <c r="J13" s="23">
        <v>0</v>
      </c>
    </row>
    <row r="14" ht="14.3" customHeight="1" spans="1:10">
      <c r="A14" s="16">
        <f>MAX($A$3:A13)+1</f>
        <v>4</v>
      </c>
      <c r="B14" s="16" t="s">
        <v>34</v>
      </c>
      <c r="C14" s="11" t="s">
        <v>35</v>
      </c>
      <c r="D14" s="16" t="s">
        <v>36</v>
      </c>
      <c r="E14" s="11" t="s">
        <v>37</v>
      </c>
      <c r="F14" s="16" t="s">
        <v>38</v>
      </c>
      <c r="G14" s="11" t="s">
        <v>39</v>
      </c>
      <c r="H14" s="14" t="s">
        <v>18</v>
      </c>
      <c r="I14" s="22">
        <v>11724.86</v>
      </c>
      <c r="J14" s="22">
        <v>0</v>
      </c>
    </row>
    <row r="15" ht="14.3" customHeight="1" spans="1:10">
      <c r="A15" s="16"/>
      <c r="B15" s="16"/>
      <c r="C15" s="11"/>
      <c r="D15" s="16"/>
      <c r="E15" s="11"/>
      <c r="F15" s="16"/>
      <c r="G15" s="11"/>
      <c r="H15" s="15" t="s">
        <v>22</v>
      </c>
      <c r="I15" s="23">
        <v>11724.86</v>
      </c>
      <c r="J15" s="23">
        <v>0</v>
      </c>
    </row>
    <row r="16" ht="14.3" customHeight="1" spans="1:10">
      <c r="A16" s="11">
        <f>MAX($A$3:A15)+1</f>
        <v>5</v>
      </c>
      <c r="B16" s="11" t="s">
        <v>40</v>
      </c>
      <c r="C16" s="11" t="s">
        <v>41</v>
      </c>
      <c r="D16" s="11" t="s">
        <v>42</v>
      </c>
      <c r="E16" s="11" t="s">
        <v>15</v>
      </c>
      <c r="F16" s="11" t="s">
        <v>43</v>
      </c>
      <c r="G16" s="11" t="s">
        <v>44</v>
      </c>
      <c r="H16" s="14" t="s">
        <v>18</v>
      </c>
      <c r="I16" s="22">
        <v>1603.92</v>
      </c>
      <c r="J16" s="22">
        <v>897.67</v>
      </c>
    </row>
    <row r="17" ht="14.3" customHeight="1" spans="1:10">
      <c r="A17" s="11"/>
      <c r="B17" s="11"/>
      <c r="C17" s="11"/>
      <c r="D17" s="11"/>
      <c r="E17" s="11"/>
      <c r="F17" s="11"/>
      <c r="G17" s="11"/>
      <c r="H17" s="14" t="s">
        <v>19</v>
      </c>
      <c r="I17" s="22">
        <v>15412.44</v>
      </c>
      <c r="J17" s="22">
        <v>4798.99</v>
      </c>
    </row>
    <row r="18" ht="14.3" customHeight="1" spans="1:10">
      <c r="A18" s="11"/>
      <c r="B18" s="11"/>
      <c r="C18" s="11"/>
      <c r="D18" s="11"/>
      <c r="E18" s="11"/>
      <c r="F18" s="11"/>
      <c r="G18" s="11"/>
      <c r="H18" s="14" t="s">
        <v>20</v>
      </c>
      <c r="I18" s="22">
        <v>56.13</v>
      </c>
      <c r="J18" s="22">
        <v>31.42</v>
      </c>
    </row>
    <row r="19" ht="14.3" customHeight="1" spans="1:10">
      <c r="A19" s="11"/>
      <c r="B19" s="11"/>
      <c r="C19" s="11"/>
      <c r="D19" s="11"/>
      <c r="E19" s="11"/>
      <c r="F19" s="11"/>
      <c r="G19" s="11"/>
      <c r="H19" s="14" t="s">
        <v>21</v>
      </c>
      <c r="I19" s="22">
        <v>2.69</v>
      </c>
      <c r="J19" s="22">
        <v>2.69</v>
      </c>
    </row>
    <row r="20" ht="14.3" customHeight="1" spans="1:10">
      <c r="A20" s="11"/>
      <c r="B20" s="11"/>
      <c r="C20" s="11"/>
      <c r="D20" s="11"/>
      <c r="E20" s="11"/>
      <c r="F20" s="11"/>
      <c r="G20" s="11"/>
      <c r="H20" s="15" t="s">
        <v>22</v>
      </c>
      <c r="I20" s="23">
        <v>17075.18</v>
      </c>
      <c r="J20" s="23">
        <f>SUM(J16:J19)</f>
        <v>5730.77</v>
      </c>
    </row>
    <row r="21" ht="14.3" customHeight="1" spans="1:10">
      <c r="A21" s="11">
        <f>MAX($A$3:A20)+1</f>
        <v>6</v>
      </c>
      <c r="B21" s="11" t="s">
        <v>45</v>
      </c>
      <c r="C21" s="11" t="s">
        <v>46</v>
      </c>
      <c r="D21" s="11" t="s">
        <v>47</v>
      </c>
      <c r="E21" s="11" t="s">
        <v>15</v>
      </c>
      <c r="F21" s="11" t="s">
        <v>48</v>
      </c>
      <c r="G21" s="11" t="s">
        <v>49</v>
      </c>
      <c r="H21" s="14" t="s">
        <v>18</v>
      </c>
      <c r="I21" s="22">
        <v>4006.59</v>
      </c>
      <c r="J21" s="22">
        <v>760.21</v>
      </c>
    </row>
    <row r="22" ht="14.3" customHeight="1" spans="1:10">
      <c r="A22" s="11"/>
      <c r="B22" s="11"/>
      <c r="C22" s="11"/>
      <c r="D22" s="11"/>
      <c r="E22" s="11"/>
      <c r="F22" s="11"/>
      <c r="G22" s="11"/>
      <c r="H22" s="14" t="s">
        <v>19</v>
      </c>
      <c r="I22" s="22">
        <v>962.3</v>
      </c>
      <c r="J22" s="22">
        <v>12.32</v>
      </c>
    </row>
    <row r="23" ht="14.3" customHeight="1" spans="1:10">
      <c r="A23" s="11"/>
      <c r="B23" s="11"/>
      <c r="C23" s="11"/>
      <c r="D23" s="11"/>
      <c r="E23" s="11"/>
      <c r="F23" s="11"/>
      <c r="G23" s="11"/>
      <c r="H23" s="14" t="s">
        <v>20</v>
      </c>
      <c r="I23" s="22">
        <v>140.22</v>
      </c>
      <c r="J23" s="22">
        <v>26.6</v>
      </c>
    </row>
    <row r="24" ht="14.3" customHeight="1" spans="1:10">
      <c r="A24" s="11"/>
      <c r="B24" s="11"/>
      <c r="C24" s="11"/>
      <c r="D24" s="11"/>
      <c r="E24" s="11"/>
      <c r="F24" s="11"/>
      <c r="G24" s="11"/>
      <c r="H24" s="15" t="s">
        <v>22</v>
      </c>
      <c r="I24" s="23">
        <f>SUM(I21:I23)</f>
        <v>5109.11</v>
      </c>
      <c r="J24" s="23">
        <f>SUM(J21:J23)</f>
        <v>799.13</v>
      </c>
    </row>
    <row r="25" ht="14.3" customHeight="1" spans="1:10">
      <c r="A25" s="11">
        <f>MAX($A$3:A24)+1</f>
        <v>7</v>
      </c>
      <c r="B25" s="11" t="s">
        <v>50</v>
      </c>
      <c r="C25" s="11" t="s">
        <v>51</v>
      </c>
      <c r="D25" s="11" t="s">
        <v>52</v>
      </c>
      <c r="E25" s="11" t="s">
        <v>15</v>
      </c>
      <c r="F25" s="11" t="s">
        <v>53</v>
      </c>
      <c r="G25" s="11" t="s">
        <v>54</v>
      </c>
      <c r="H25" s="14" t="s">
        <v>18</v>
      </c>
      <c r="I25" s="22">
        <v>29989.78</v>
      </c>
      <c r="J25" s="22">
        <v>12113.57</v>
      </c>
    </row>
    <row r="26" ht="14.3" customHeight="1" spans="1:10">
      <c r="A26" s="11"/>
      <c r="B26" s="11"/>
      <c r="C26" s="11"/>
      <c r="D26" s="11"/>
      <c r="E26" s="11"/>
      <c r="F26" s="11"/>
      <c r="G26" s="11"/>
      <c r="H26" s="14" t="s">
        <v>20</v>
      </c>
      <c r="I26" s="22">
        <v>1049.63</v>
      </c>
      <c r="J26" s="22">
        <v>423.97</v>
      </c>
    </row>
    <row r="27" ht="14.3" customHeight="1" spans="1:10">
      <c r="A27" s="11"/>
      <c r="B27" s="11"/>
      <c r="C27" s="11"/>
      <c r="D27" s="11"/>
      <c r="E27" s="11"/>
      <c r="F27" s="11"/>
      <c r="G27" s="11"/>
      <c r="H27" s="15" t="s">
        <v>22</v>
      </c>
      <c r="I27" s="23">
        <f>SUM(I25:I26)</f>
        <v>31039.41</v>
      </c>
      <c r="J27" s="23">
        <f>SUM(J25:J26)</f>
        <v>12537.54</v>
      </c>
    </row>
    <row r="28" ht="14.3" customHeight="1" spans="1:10">
      <c r="A28" s="11">
        <f>MAX($A$3:A27)+1</f>
        <v>8</v>
      </c>
      <c r="B28" s="11" t="s">
        <v>55</v>
      </c>
      <c r="C28" s="11" t="s">
        <v>56</v>
      </c>
      <c r="D28" s="11" t="s">
        <v>57</v>
      </c>
      <c r="E28" s="11" t="s">
        <v>15</v>
      </c>
      <c r="F28" s="11" t="s">
        <v>58</v>
      </c>
      <c r="G28" s="11" t="s">
        <v>59</v>
      </c>
      <c r="H28" s="14" t="s">
        <v>19</v>
      </c>
      <c r="I28" s="22">
        <v>24702.33</v>
      </c>
      <c r="J28" s="22">
        <v>24702.33</v>
      </c>
    </row>
    <row r="29" ht="14.3" customHeight="1" spans="1:10">
      <c r="A29" s="11"/>
      <c r="B29" s="11"/>
      <c r="C29" s="11"/>
      <c r="D29" s="11"/>
      <c r="E29" s="11"/>
      <c r="F29" s="11"/>
      <c r="G29" s="11"/>
      <c r="H29" s="15" t="s">
        <v>22</v>
      </c>
      <c r="I29" s="23">
        <v>24702.33</v>
      </c>
      <c r="J29" s="23">
        <v>24702.33</v>
      </c>
    </row>
    <row r="30" ht="14.3" customHeight="1" spans="1:10">
      <c r="A30" s="17">
        <f>MAX($A$3:A29)+1</f>
        <v>9</v>
      </c>
      <c r="B30" s="17" t="s">
        <v>60</v>
      </c>
      <c r="C30" s="17" t="s">
        <v>61</v>
      </c>
      <c r="D30" s="17" t="s">
        <v>62</v>
      </c>
      <c r="E30" s="17" t="s">
        <v>15</v>
      </c>
      <c r="F30" s="17" t="s">
        <v>63</v>
      </c>
      <c r="G30" s="17" t="s">
        <v>64</v>
      </c>
      <c r="H30" s="14" t="s">
        <v>18</v>
      </c>
      <c r="I30" s="21">
        <v>35255.94</v>
      </c>
      <c r="J30" s="21">
        <v>0</v>
      </c>
    </row>
    <row r="31" ht="14.3" customHeight="1" spans="1:10">
      <c r="A31" s="17"/>
      <c r="B31" s="17"/>
      <c r="C31" s="17"/>
      <c r="D31" s="17"/>
      <c r="E31" s="17"/>
      <c r="F31" s="17"/>
      <c r="G31" s="17"/>
      <c r="H31" s="15" t="s">
        <v>22</v>
      </c>
      <c r="I31" s="24">
        <v>35255.94</v>
      </c>
      <c r="J31" s="24">
        <v>0</v>
      </c>
    </row>
    <row r="32" ht="14.3" customHeight="1" spans="1:10">
      <c r="A32" s="12">
        <f>MAX($A$3:A31)+1</f>
        <v>10</v>
      </c>
      <c r="B32" s="12" t="s">
        <v>65</v>
      </c>
      <c r="C32" s="13" t="s">
        <v>66</v>
      </c>
      <c r="D32" s="12" t="s">
        <v>67</v>
      </c>
      <c r="E32" s="13" t="s">
        <v>15</v>
      </c>
      <c r="F32" s="12" t="s">
        <v>68</v>
      </c>
      <c r="G32" s="13" t="s">
        <v>69</v>
      </c>
      <c r="H32" s="14" t="s">
        <v>18</v>
      </c>
      <c r="I32" s="22">
        <v>35220.39</v>
      </c>
      <c r="J32" s="22">
        <v>35220.39</v>
      </c>
    </row>
    <row r="33" ht="14.3" customHeight="1" spans="1:10">
      <c r="A33" s="12"/>
      <c r="B33" s="12"/>
      <c r="C33" s="13"/>
      <c r="D33" s="12"/>
      <c r="E33" s="13"/>
      <c r="F33" s="12"/>
      <c r="G33" s="13"/>
      <c r="H33" s="14" t="s">
        <v>20</v>
      </c>
      <c r="I33" s="22">
        <v>2646.86</v>
      </c>
      <c r="J33" s="22">
        <v>0</v>
      </c>
    </row>
    <row r="34" ht="14.3" customHeight="1" spans="1:10">
      <c r="A34" s="12"/>
      <c r="B34" s="12"/>
      <c r="C34" s="13"/>
      <c r="D34" s="12"/>
      <c r="E34" s="13"/>
      <c r="F34" s="12"/>
      <c r="G34" s="13"/>
      <c r="H34" s="15" t="s">
        <v>22</v>
      </c>
      <c r="I34" s="23">
        <v>37867.25</v>
      </c>
      <c r="J34" s="23">
        <v>35220.39</v>
      </c>
    </row>
    <row r="35" ht="14.3" customHeight="1" spans="1:10">
      <c r="A35" s="16">
        <f>MAX($A$3:A34)+1</f>
        <v>11</v>
      </c>
      <c r="B35" s="16" t="s">
        <v>70</v>
      </c>
      <c r="C35" s="11" t="s">
        <v>71</v>
      </c>
      <c r="D35" s="16" t="s">
        <v>72</v>
      </c>
      <c r="E35" s="11" t="s">
        <v>15</v>
      </c>
      <c r="F35" s="16" t="s">
        <v>73</v>
      </c>
      <c r="G35" s="11" t="s">
        <v>74</v>
      </c>
      <c r="H35" s="14" t="s">
        <v>18</v>
      </c>
      <c r="I35" s="22">
        <v>9485.75</v>
      </c>
      <c r="J35" s="22">
        <v>0</v>
      </c>
    </row>
    <row r="36" ht="14.3" customHeight="1" spans="1:10">
      <c r="A36" s="16"/>
      <c r="B36" s="16"/>
      <c r="C36" s="11"/>
      <c r="D36" s="16"/>
      <c r="E36" s="11"/>
      <c r="F36" s="16"/>
      <c r="G36" s="11"/>
      <c r="H36" s="15" t="s">
        <v>22</v>
      </c>
      <c r="I36" s="23">
        <v>9485.75</v>
      </c>
      <c r="J36" s="23">
        <v>0</v>
      </c>
    </row>
    <row r="37" ht="14.3" customHeight="1" spans="1:10">
      <c r="A37" s="16">
        <f>MAX($A$3:A36)+1</f>
        <v>12</v>
      </c>
      <c r="B37" s="16" t="s">
        <v>75</v>
      </c>
      <c r="C37" s="11" t="s">
        <v>76</v>
      </c>
      <c r="D37" s="16" t="s">
        <v>77</v>
      </c>
      <c r="E37" s="11" t="s">
        <v>15</v>
      </c>
      <c r="F37" s="16" t="s">
        <v>78</v>
      </c>
      <c r="G37" s="11" t="s">
        <v>79</v>
      </c>
      <c r="H37" s="14" t="s">
        <v>18</v>
      </c>
      <c r="I37" s="22">
        <v>9982.48</v>
      </c>
      <c r="J37" s="22">
        <v>4905.11</v>
      </c>
    </row>
    <row r="38" ht="14.3" customHeight="1" spans="1:10">
      <c r="A38" s="16"/>
      <c r="B38" s="16"/>
      <c r="C38" s="11"/>
      <c r="D38" s="16"/>
      <c r="E38" s="11"/>
      <c r="F38" s="16"/>
      <c r="G38" s="11"/>
      <c r="H38" s="14" t="s">
        <v>20</v>
      </c>
      <c r="I38" s="21">
        <v>349.39</v>
      </c>
      <c r="J38" s="22">
        <v>171.68</v>
      </c>
    </row>
    <row r="39" ht="14.3" customHeight="1" spans="1:10">
      <c r="A39" s="16"/>
      <c r="B39" s="16"/>
      <c r="C39" s="11"/>
      <c r="D39" s="16"/>
      <c r="E39" s="11"/>
      <c r="F39" s="16"/>
      <c r="G39" s="11"/>
      <c r="H39" s="15" t="s">
        <v>22</v>
      </c>
      <c r="I39" s="23">
        <v>10331.87</v>
      </c>
      <c r="J39" s="23">
        <f>J37+J38</f>
        <v>5076.79</v>
      </c>
    </row>
    <row r="40" ht="14.3" customHeight="1" spans="1:10">
      <c r="A40" s="16">
        <f>MAX($A$3:A39)+1</f>
        <v>13</v>
      </c>
      <c r="B40" s="16" t="s">
        <v>80</v>
      </c>
      <c r="C40" s="11" t="s">
        <v>81</v>
      </c>
      <c r="D40" s="16" t="s">
        <v>82</v>
      </c>
      <c r="E40" s="11" t="s">
        <v>15</v>
      </c>
      <c r="F40" s="16" t="s">
        <v>83</v>
      </c>
      <c r="G40" s="11" t="s">
        <v>84</v>
      </c>
      <c r="H40" s="14" t="s">
        <v>19</v>
      </c>
      <c r="I40" s="22">
        <v>88.51</v>
      </c>
      <c r="J40" s="22">
        <v>88.51</v>
      </c>
    </row>
    <row r="41" ht="14.3" customHeight="1" spans="1:10">
      <c r="A41" s="16"/>
      <c r="B41" s="16"/>
      <c r="C41" s="11"/>
      <c r="D41" s="16"/>
      <c r="E41" s="11"/>
      <c r="F41" s="16"/>
      <c r="G41" s="11"/>
      <c r="H41" s="15" t="s">
        <v>22</v>
      </c>
      <c r="I41" s="23">
        <v>88.51</v>
      </c>
      <c r="J41" s="23">
        <v>88.51</v>
      </c>
    </row>
    <row r="42" ht="14.3" customHeight="1" spans="1:10">
      <c r="A42" s="16">
        <f>MAX($A$3:A41)+1</f>
        <v>14</v>
      </c>
      <c r="B42" s="16" t="s">
        <v>85</v>
      </c>
      <c r="C42" s="11" t="s">
        <v>86</v>
      </c>
      <c r="D42" s="16" t="s">
        <v>87</v>
      </c>
      <c r="E42" s="11" t="s">
        <v>15</v>
      </c>
      <c r="F42" s="16" t="s">
        <v>88</v>
      </c>
      <c r="G42" s="11" t="s">
        <v>89</v>
      </c>
      <c r="H42" s="14" t="s">
        <v>18</v>
      </c>
      <c r="I42" s="22">
        <v>2063.55</v>
      </c>
      <c r="J42" s="22">
        <v>2063.55</v>
      </c>
    </row>
    <row r="43" ht="14.3" customHeight="1" spans="1:10">
      <c r="A43" s="16"/>
      <c r="B43" s="16"/>
      <c r="C43" s="11"/>
      <c r="D43" s="16"/>
      <c r="E43" s="11"/>
      <c r="F43" s="16"/>
      <c r="G43" s="11"/>
      <c r="H43" s="18" t="s">
        <v>22</v>
      </c>
      <c r="I43" s="23">
        <f>SUM(I42:I42)</f>
        <v>2063.55</v>
      </c>
      <c r="J43" s="23">
        <f>SUM(J42:J42)</f>
        <v>2063.55</v>
      </c>
    </row>
    <row r="44" ht="14.3" customHeight="1" spans="1:10">
      <c r="A44" s="16">
        <f>MAX($A$3:A43)+1</f>
        <v>15</v>
      </c>
      <c r="B44" s="16" t="s">
        <v>90</v>
      </c>
      <c r="C44" s="11" t="s">
        <v>91</v>
      </c>
      <c r="D44" s="16" t="s">
        <v>92</v>
      </c>
      <c r="E44" s="11" t="s">
        <v>15</v>
      </c>
      <c r="F44" s="16" t="s">
        <v>93</v>
      </c>
      <c r="G44" s="11" t="s">
        <v>94</v>
      </c>
      <c r="H44" s="14" t="s">
        <v>18</v>
      </c>
      <c r="I44" s="22">
        <v>303055.05</v>
      </c>
      <c r="J44" s="22">
        <v>196224.51</v>
      </c>
    </row>
    <row r="45" ht="14.3" customHeight="1" spans="1:10">
      <c r="A45" s="16"/>
      <c r="B45" s="16"/>
      <c r="C45" s="11"/>
      <c r="D45" s="16"/>
      <c r="E45" s="11"/>
      <c r="F45" s="16"/>
      <c r="G45" s="11"/>
      <c r="H45" s="14" t="s">
        <v>20</v>
      </c>
      <c r="I45" s="22">
        <v>17932.54</v>
      </c>
      <c r="J45" s="22">
        <v>6867.85</v>
      </c>
    </row>
    <row r="46" ht="14.3" customHeight="1" spans="1:10">
      <c r="A46" s="16"/>
      <c r="B46" s="16"/>
      <c r="C46" s="11"/>
      <c r="D46" s="16"/>
      <c r="E46" s="11"/>
      <c r="F46" s="16"/>
      <c r="G46" s="11"/>
      <c r="H46" s="18" t="s">
        <v>22</v>
      </c>
      <c r="I46" s="23">
        <f>SUM(I44:I45)</f>
        <v>320987.59</v>
      </c>
      <c r="J46" s="23">
        <f>SUM(J44:J45)</f>
        <v>203092.36</v>
      </c>
    </row>
    <row r="47" ht="14.3" customHeight="1" spans="1:10">
      <c r="A47" s="11">
        <f>MAX($A$3:A46)+1</f>
        <v>16</v>
      </c>
      <c r="B47" s="11" t="s">
        <v>95</v>
      </c>
      <c r="C47" s="11" t="s">
        <v>96</v>
      </c>
      <c r="D47" s="11" t="s">
        <v>97</v>
      </c>
      <c r="E47" s="11" t="s">
        <v>15</v>
      </c>
      <c r="F47" s="11" t="s">
        <v>98</v>
      </c>
      <c r="G47" s="11" t="s">
        <v>99</v>
      </c>
      <c r="H47" s="14" t="s">
        <v>20</v>
      </c>
      <c r="I47" s="22">
        <v>5265.65</v>
      </c>
      <c r="J47" s="22">
        <v>5265.65</v>
      </c>
    </row>
    <row r="48" ht="14.3" customHeight="1" spans="1:10">
      <c r="A48" s="11"/>
      <c r="B48" s="11"/>
      <c r="C48" s="11"/>
      <c r="D48" s="11"/>
      <c r="E48" s="11"/>
      <c r="F48" s="11"/>
      <c r="G48" s="11"/>
      <c r="H48" s="14" t="s">
        <v>18</v>
      </c>
      <c r="I48" s="22">
        <v>146637.27</v>
      </c>
      <c r="J48" s="22">
        <v>146637.27</v>
      </c>
    </row>
    <row r="49" ht="14.3" customHeight="1" spans="1:10">
      <c r="A49" s="11"/>
      <c r="B49" s="11"/>
      <c r="C49" s="11"/>
      <c r="D49" s="11"/>
      <c r="E49" s="11"/>
      <c r="F49" s="11"/>
      <c r="G49" s="11"/>
      <c r="H49" s="19" t="s">
        <v>22</v>
      </c>
      <c r="I49" s="23">
        <f>SUM(I47:I48)</f>
        <v>151902.92</v>
      </c>
      <c r="J49" s="23">
        <f>SUM(J47:J48)</f>
        <v>151902.92</v>
      </c>
    </row>
    <row r="50" ht="14.3" customHeight="1" spans="1:10">
      <c r="A50" s="11">
        <f>MAX($A$3:A49)+1</f>
        <v>17</v>
      </c>
      <c r="B50" s="11" t="s">
        <v>100</v>
      </c>
      <c r="C50" s="11" t="s">
        <v>101</v>
      </c>
      <c r="D50" s="11" t="s">
        <v>102</v>
      </c>
      <c r="E50" s="11" t="s">
        <v>15</v>
      </c>
      <c r="F50" s="11" t="s">
        <v>103</v>
      </c>
      <c r="G50" s="11" t="s">
        <v>104</v>
      </c>
      <c r="H50" s="14" t="s">
        <v>18</v>
      </c>
      <c r="I50" s="21">
        <v>49569.52</v>
      </c>
      <c r="J50" s="21">
        <v>5843.07</v>
      </c>
    </row>
    <row r="51" ht="14.3" customHeight="1" spans="1:10">
      <c r="A51" s="11"/>
      <c r="B51" s="11"/>
      <c r="C51" s="11"/>
      <c r="D51" s="11"/>
      <c r="E51" s="11"/>
      <c r="F51" s="11"/>
      <c r="G51" s="11"/>
      <c r="H51" s="18" t="s">
        <v>22</v>
      </c>
      <c r="I51" s="23">
        <f>SUM(I50:I50)</f>
        <v>49569.52</v>
      </c>
      <c r="J51" s="23">
        <f>SUM(J50:J50)</f>
        <v>5843.07</v>
      </c>
    </row>
    <row r="52" ht="14.3" customHeight="1" spans="1:10">
      <c r="A52" s="11">
        <f>MAX($A$3:A51)+1</f>
        <v>18</v>
      </c>
      <c r="B52" s="11" t="s">
        <v>105</v>
      </c>
      <c r="C52" s="11" t="s">
        <v>106</v>
      </c>
      <c r="D52" s="11" t="s">
        <v>107</v>
      </c>
      <c r="E52" s="11" t="s">
        <v>15</v>
      </c>
      <c r="F52" s="11" t="s">
        <v>108</v>
      </c>
      <c r="G52" s="11" t="s">
        <v>109</v>
      </c>
      <c r="H52" s="14" t="s">
        <v>18</v>
      </c>
      <c r="I52" s="21">
        <v>61161.76</v>
      </c>
      <c r="J52" s="21">
        <v>0</v>
      </c>
    </row>
    <row r="53" ht="14.3" customHeight="1" spans="1:10">
      <c r="A53" s="11"/>
      <c r="B53" s="11"/>
      <c r="C53" s="11"/>
      <c r="D53" s="11"/>
      <c r="E53" s="11"/>
      <c r="F53" s="11"/>
      <c r="G53" s="11"/>
      <c r="H53" s="14" t="s">
        <v>20</v>
      </c>
      <c r="I53" s="21">
        <v>4843.44</v>
      </c>
      <c r="J53" s="21">
        <v>0</v>
      </c>
    </row>
    <row r="54" ht="14.3" customHeight="1" spans="1:10">
      <c r="A54" s="11"/>
      <c r="B54" s="11"/>
      <c r="C54" s="11"/>
      <c r="D54" s="11"/>
      <c r="E54" s="11"/>
      <c r="F54" s="11"/>
      <c r="G54" s="11"/>
      <c r="H54" s="14" t="s">
        <v>19</v>
      </c>
      <c r="I54" s="21">
        <v>640.7</v>
      </c>
      <c r="J54" s="21">
        <v>0</v>
      </c>
    </row>
    <row r="55" ht="14.3" customHeight="1" spans="1:10">
      <c r="A55" s="11"/>
      <c r="B55" s="11"/>
      <c r="C55" s="11"/>
      <c r="D55" s="11"/>
      <c r="E55" s="11"/>
      <c r="F55" s="11"/>
      <c r="G55" s="11"/>
      <c r="H55" s="14" t="s">
        <v>21</v>
      </c>
      <c r="I55" s="21">
        <v>104.1</v>
      </c>
      <c r="J55" s="21">
        <v>0</v>
      </c>
    </row>
    <row r="56" ht="14.3" customHeight="1" spans="1:10">
      <c r="A56" s="11"/>
      <c r="B56" s="11"/>
      <c r="C56" s="11"/>
      <c r="D56" s="11"/>
      <c r="E56" s="11"/>
      <c r="F56" s="11"/>
      <c r="G56" s="11"/>
      <c r="H56" s="18" t="s">
        <v>22</v>
      </c>
      <c r="I56" s="23">
        <f>SUM(I52:I55)</f>
        <v>66750</v>
      </c>
      <c r="J56" s="23">
        <f>SUM(J53:J55)</f>
        <v>0</v>
      </c>
    </row>
    <row r="57" ht="14.3" customHeight="1" spans="1:10">
      <c r="A57" s="17">
        <f>MAX($A$3:A56)+1</f>
        <v>19</v>
      </c>
      <c r="B57" s="17" t="s">
        <v>110</v>
      </c>
      <c r="C57" s="17" t="s">
        <v>111</v>
      </c>
      <c r="D57" s="17" t="s">
        <v>112</v>
      </c>
      <c r="E57" s="11" t="s">
        <v>15</v>
      </c>
      <c r="F57" s="17" t="s">
        <v>113</v>
      </c>
      <c r="G57" s="17" t="s">
        <v>114</v>
      </c>
      <c r="H57" s="14" t="s">
        <v>18</v>
      </c>
      <c r="I57" s="22">
        <v>16229.64</v>
      </c>
      <c r="J57" s="22">
        <v>16229.64</v>
      </c>
    </row>
    <row r="58" ht="14.3" customHeight="1" spans="1:10">
      <c r="A58" s="17"/>
      <c r="B58" s="17"/>
      <c r="C58" s="17"/>
      <c r="D58" s="17"/>
      <c r="E58" s="11"/>
      <c r="F58" s="17"/>
      <c r="G58" s="17"/>
      <c r="H58" s="14" t="s">
        <v>20</v>
      </c>
      <c r="I58" s="22">
        <v>568.03</v>
      </c>
      <c r="J58" s="22">
        <v>568.03</v>
      </c>
    </row>
    <row r="59" ht="14.3" customHeight="1" spans="1:10">
      <c r="A59" s="17"/>
      <c r="B59" s="17"/>
      <c r="C59" s="17"/>
      <c r="D59" s="17"/>
      <c r="E59" s="11"/>
      <c r="F59" s="17"/>
      <c r="G59" s="17"/>
      <c r="H59" s="18" t="s">
        <v>22</v>
      </c>
      <c r="I59" s="23">
        <f>SUM(I57:I58)</f>
        <v>16797.67</v>
      </c>
      <c r="J59" s="23">
        <f>SUM(J57:J58)</f>
        <v>16797.67</v>
      </c>
    </row>
    <row r="60" ht="14.3" customHeight="1" spans="1:10">
      <c r="A60" s="17">
        <f>MAX($A$3:A59)+1</f>
        <v>20</v>
      </c>
      <c r="B60" s="17" t="s">
        <v>115</v>
      </c>
      <c r="C60" s="17" t="s">
        <v>116</v>
      </c>
      <c r="D60" s="17" t="s">
        <v>117</v>
      </c>
      <c r="E60" s="11" t="s">
        <v>15</v>
      </c>
      <c r="F60" s="17" t="s">
        <v>118</v>
      </c>
      <c r="G60" s="17" t="s">
        <v>119</v>
      </c>
      <c r="H60" s="14" t="s">
        <v>18</v>
      </c>
      <c r="I60" s="21">
        <v>22760.13</v>
      </c>
      <c r="J60" s="21">
        <v>14016.77</v>
      </c>
    </row>
    <row r="61" ht="14.3" customHeight="1" spans="1:10">
      <c r="A61" s="17"/>
      <c r="B61" s="17"/>
      <c r="C61" s="17"/>
      <c r="D61" s="17"/>
      <c r="E61" s="11"/>
      <c r="F61" s="17"/>
      <c r="G61" s="17"/>
      <c r="H61" s="14" t="s">
        <v>20</v>
      </c>
      <c r="I61" s="21">
        <v>665.71</v>
      </c>
      <c r="J61" s="22">
        <v>490.58</v>
      </c>
    </row>
    <row r="62" ht="14.3" customHeight="1" spans="1:10">
      <c r="A62" s="17"/>
      <c r="B62" s="17"/>
      <c r="C62" s="17"/>
      <c r="D62" s="17"/>
      <c r="E62" s="11"/>
      <c r="F62" s="17"/>
      <c r="G62" s="17"/>
      <c r="H62" s="18" t="s">
        <v>22</v>
      </c>
      <c r="I62" s="23">
        <f>SUM(I60:I61)</f>
        <v>23425.84</v>
      </c>
      <c r="J62" s="23">
        <f>SUM(J60:J61)</f>
        <v>14507.35</v>
      </c>
    </row>
    <row r="63" ht="14.3" customHeight="1" spans="1:10">
      <c r="A63" s="11">
        <f>MAX($A$3:A62)+1</f>
        <v>21</v>
      </c>
      <c r="B63" s="17" t="s">
        <v>120</v>
      </c>
      <c r="C63" s="17" t="s">
        <v>121</v>
      </c>
      <c r="D63" s="17" t="s">
        <v>122</v>
      </c>
      <c r="E63" s="11" t="s">
        <v>15</v>
      </c>
      <c r="F63" s="17" t="s">
        <v>123</v>
      </c>
      <c r="G63" s="17" t="s">
        <v>124</v>
      </c>
      <c r="H63" s="14" t="s">
        <v>18</v>
      </c>
      <c r="I63" s="21">
        <v>1623.3</v>
      </c>
      <c r="J63" s="21">
        <v>1623.3</v>
      </c>
    </row>
    <row r="64" ht="14.3" customHeight="1" spans="1:10">
      <c r="A64" s="11"/>
      <c r="B64" s="17"/>
      <c r="C64" s="17"/>
      <c r="D64" s="17"/>
      <c r="E64" s="11"/>
      <c r="F64" s="17"/>
      <c r="G64" s="17"/>
      <c r="H64" s="14" t="s">
        <v>20</v>
      </c>
      <c r="I64" s="22">
        <v>56.81</v>
      </c>
      <c r="J64" s="22">
        <v>56.81</v>
      </c>
    </row>
    <row r="65" ht="14.3" customHeight="1" spans="1:10">
      <c r="A65" s="11"/>
      <c r="B65" s="17"/>
      <c r="C65" s="17"/>
      <c r="D65" s="17"/>
      <c r="E65" s="11"/>
      <c r="F65" s="17"/>
      <c r="G65" s="17"/>
      <c r="H65" s="11" t="s">
        <v>19</v>
      </c>
      <c r="I65" s="22">
        <v>224.95</v>
      </c>
      <c r="J65" s="22">
        <v>224.95</v>
      </c>
    </row>
    <row r="66" ht="14.3" customHeight="1" spans="1:10">
      <c r="A66" s="11"/>
      <c r="B66" s="17"/>
      <c r="C66" s="17"/>
      <c r="D66" s="17"/>
      <c r="E66" s="11"/>
      <c r="F66" s="17"/>
      <c r="G66" s="17"/>
      <c r="H66" s="18" t="s">
        <v>22</v>
      </c>
      <c r="I66" s="23">
        <f>SUM(I63:I65)</f>
        <v>1905.06</v>
      </c>
      <c r="J66" s="23">
        <f>SUM(J63:J65)</f>
        <v>1905.06</v>
      </c>
    </row>
    <row r="67" ht="14.3" customHeight="1" spans="1:10">
      <c r="A67" s="12">
        <f>MAX($A$3:A66)+1</f>
        <v>22</v>
      </c>
      <c r="B67" s="12" t="s">
        <v>125</v>
      </c>
      <c r="C67" s="13" t="s">
        <v>126</v>
      </c>
      <c r="D67" s="13" t="s">
        <v>127</v>
      </c>
      <c r="E67" s="11" t="s">
        <v>15</v>
      </c>
      <c r="F67" s="17" t="s">
        <v>128</v>
      </c>
      <c r="G67" s="13" t="s">
        <v>129</v>
      </c>
      <c r="H67" s="14" t="s">
        <v>19</v>
      </c>
      <c r="I67" s="22">
        <v>9694.81</v>
      </c>
      <c r="J67" s="22">
        <v>9694.81</v>
      </c>
    </row>
    <row r="68" ht="14.3" customHeight="1" spans="1:10">
      <c r="A68" s="12"/>
      <c r="B68" s="12"/>
      <c r="C68" s="13"/>
      <c r="D68" s="13"/>
      <c r="E68" s="11"/>
      <c r="F68" s="17"/>
      <c r="G68" s="13"/>
      <c r="H68" s="18" t="s">
        <v>22</v>
      </c>
      <c r="I68" s="23">
        <f>SUM(I67:I67)</f>
        <v>9694.81</v>
      </c>
      <c r="J68" s="23">
        <f>SUM(J67:J67)</f>
        <v>9694.81</v>
      </c>
    </row>
    <row r="69" ht="14.3" customHeight="1" spans="1:10">
      <c r="A69" s="12">
        <f>MAX($A$3:A68)+1</f>
        <v>23</v>
      </c>
      <c r="B69" s="12" t="s">
        <v>130</v>
      </c>
      <c r="C69" s="13" t="s">
        <v>131</v>
      </c>
      <c r="D69" s="13" t="s">
        <v>132</v>
      </c>
      <c r="E69" s="11" t="s">
        <v>15</v>
      </c>
      <c r="F69" s="17" t="s">
        <v>133</v>
      </c>
      <c r="G69" s="13" t="s">
        <v>134</v>
      </c>
      <c r="H69" s="14" t="s">
        <v>18</v>
      </c>
      <c r="I69" s="22">
        <v>120173.34</v>
      </c>
      <c r="J69" s="22">
        <v>120173.34</v>
      </c>
    </row>
    <row r="70" ht="14.3" customHeight="1" spans="1:10">
      <c r="A70" s="12"/>
      <c r="B70" s="12"/>
      <c r="C70" s="13"/>
      <c r="D70" s="13"/>
      <c r="E70" s="11"/>
      <c r="F70" s="17"/>
      <c r="G70" s="13"/>
      <c r="H70" s="14" t="s">
        <v>20</v>
      </c>
      <c r="I70" s="22">
        <v>4206.06</v>
      </c>
      <c r="J70" s="22">
        <v>4206.06</v>
      </c>
    </row>
    <row r="71" ht="14.3" customHeight="1" spans="1:10">
      <c r="A71" s="12"/>
      <c r="B71" s="12"/>
      <c r="C71" s="13"/>
      <c r="D71" s="13"/>
      <c r="E71" s="11"/>
      <c r="F71" s="17"/>
      <c r="G71" s="13"/>
      <c r="H71" s="14" t="s">
        <v>21</v>
      </c>
      <c r="I71" s="22">
        <v>1188.1</v>
      </c>
      <c r="J71" s="22">
        <v>0</v>
      </c>
    </row>
    <row r="72" ht="14.3" customHeight="1" spans="1:10">
      <c r="A72" s="12"/>
      <c r="B72" s="12"/>
      <c r="C72" s="13"/>
      <c r="D72" s="13"/>
      <c r="E72" s="11"/>
      <c r="F72" s="17"/>
      <c r="G72" s="13"/>
      <c r="H72" s="18" t="s">
        <v>22</v>
      </c>
      <c r="I72" s="23">
        <f>SUM(I69:I71)</f>
        <v>125567.5</v>
      </c>
      <c r="J72" s="23">
        <f>SUM(J69:J70)</f>
        <v>124379.4</v>
      </c>
    </row>
    <row r="73" ht="14.3" customHeight="1" spans="1:10">
      <c r="A73" s="12">
        <f>MAX($A$3:A72)+1</f>
        <v>24</v>
      </c>
      <c r="B73" s="12" t="s">
        <v>135</v>
      </c>
      <c r="C73" s="13" t="s">
        <v>136</v>
      </c>
      <c r="D73" s="13" t="s">
        <v>137</v>
      </c>
      <c r="E73" s="11" t="s">
        <v>15</v>
      </c>
      <c r="F73" s="17" t="s">
        <v>138</v>
      </c>
      <c r="G73" s="13" t="s">
        <v>139</v>
      </c>
      <c r="H73" s="14" t="s">
        <v>18</v>
      </c>
      <c r="I73" s="21">
        <v>34633.11</v>
      </c>
      <c r="J73" s="21">
        <v>34633.11</v>
      </c>
    </row>
    <row r="74" ht="14.3" customHeight="1" spans="1:10">
      <c r="A74" s="12"/>
      <c r="B74" s="12"/>
      <c r="C74" s="13"/>
      <c r="D74" s="13"/>
      <c r="E74" s="11"/>
      <c r="F74" s="17"/>
      <c r="G74" s="13"/>
      <c r="H74" s="14" t="s">
        <v>20</v>
      </c>
      <c r="I74" s="21">
        <v>4536.24</v>
      </c>
      <c r="J74" s="21">
        <v>4536.24</v>
      </c>
    </row>
    <row r="75" ht="14.3" customHeight="1" spans="1:10">
      <c r="A75" s="12"/>
      <c r="B75" s="12"/>
      <c r="C75" s="13"/>
      <c r="D75" s="13"/>
      <c r="E75" s="11"/>
      <c r="F75" s="17"/>
      <c r="G75" s="13"/>
      <c r="H75" s="18" t="s">
        <v>22</v>
      </c>
      <c r="I75" s="23">
        <f>SUM(I73:I74)</f>
        <v>39169.35</v>
      </c>
      <c r="J75" s="23">
        <f>SUM(J73:J74)</f>
        <v>39169.35</v>
      </c>
    </row>
    <row r="76" ht="14.3" customHeight="1" spans="1:10">
      <c r="A76" s="16">
        <f>MAX($A$3:A75)+1</f>
        <v>25</v>
      </c>
      <c r="B76" s="16" t="s">
        <v>140</v>
      </c>
      <c r="C76" s="11" t="s">
        <v>141</v>
      </c>
      <c r="D76" s="16" t="s">
        <v>142</v>
      </c>
      <c r="E76" s="11" t="s">
        <v>15</v>
      </c>
      <c r="F76" s="67" t="s">
        <v>143</v>
      </c>
      <c r="G76" s="11" t="s">
        <v>144</v>
      </c>
      <c r="H76" s="12" t="s">
        <v>18</v>
      </c>
      <c r="I76" s="22">
        <v>31064.6</v>
      </c>
      <c r="J76" s="22">
        <v>7843.28</v>
      </c>
    </row>
    <row r="77" ht="14.3" customHeight="1" spans="1:10">
      <c r="A77" s="16"/>
      <c r="B77" s="16"/>
      <c r="C77" s="11"/>
      <c r="D77" s="16"/>
      <c r="E77" s="11"/>
      <c r="F77" s="16"/>
      <c r="G77" s="11"/>
      <c r="H77" s="12" t="s">
        <v>19</v>
      </c>
      <c r="I77" s="22">
        <v>1261.94</v>
      </c>
      <c r="J77" s="22">
        <v>1261.94</v>
      </c>
    </row>
    <row r="78" ht="14.3" customHeight="1" spans="1:10">
      <c r="A78" s="16"/>
      <c r="B78" s="16"/>
      <c r="C78" s="11"/>
      <c r="D78" s="16"/>
      <c r="E78" s="11"/>
      <c r="F78" s="16"/>
      <c r="G78" s="11"/>
      <c r="H78" s="12" t="s">
        <v>20</v>
      </c>
      <c r="I78" s="22">
        <v>1087.25</v>
      </c>
      <c r="J78" s="22">
        <v>274.51</v>
      </c>
    </row>
    <row r="79" ht="14.3" customHeight="1" spans="1:10">
      <c r="A79" s="16"/>
      <c r="B79" s="16"/>
      <c r="C79" s="11"/>
      <c r="D79" s="16"/>
      <c r="E79" s="11"/>
      <c r="F79" s="16"/>
      <c r="G79" s="11"/>
      <c r="H79" s="18" t="s">
        <v>22</v>
      </c>
      <c r="I79" s="23">
        <f>SUM(I76:I78)</f>
        <v>33413.79</v>
      </c>
      <c r="J79" s="23">
        <f>SUM(J76:J78)</f>
        <v>9379.73</v>
      </c>
    </row>
    <row r="80" ht="14.3" customHeight="1" spans="1:10">
      <c r="A80" s="16">
        <f>MAX($A$3:A79)+1</f>
        <v>26</v>
      </c>
      <c r="B80" s="16" t="s">
        <v>145</v>
      </c>
      <c r="C80" s="11" t="s">
        <v>146</v>
      </c>
      <c r="D80" s="16" t="s">
        <v>147</v>
      </c>
      <c r="E80" s="11" t="s">
        <v>15</v>
      </c>
      <c r="F80" s="67" t="s">
        <v>148</v>
      </c>
      <c r="G80" s="11" t="s">
        <v>149</v>
      </c>
      <c r="H80" s="12" t="s">
        <v>18</v>
      </c>
      <c r="I80" s="22">
        <v>23944.95</v>
      </c>
      <c r="J80" s="22">
        <v>23944.95</v>
      </c>
    </row>
    <row r="81" ht="14.3" customHeight="1" spans="1:10">
      <c r="A81" s="16"/>
      <c r="B81" s="16"/>
      <c r="C81" s="11"/>
      <c r="D81" s="16"/>
      <c r="E81" s="11"/>
      <c r="F81" s="16"/>
      <c r="G81" s="11"/>
      <c r="H81" s="12" t="s">
        <v>20</v>
      </c>
      <c r="I81" s="22">
        <v>838.07</v>
      </c>
      <c r="J81" s="22">
        <v>838.07</v>
      </c>
    </row>
    <row r="82" ht="14.3" customHeight="1" spans="1:10">
      <c r="A82" s="16"/>
      <c r="B82" s="16"/>
      <c r="C82" s="11"/>
      <c r="D82" s="16"/>
      <c r="E82" s="11"/>
      <c r="F82" s="16"/>
      <c r="G82" s="11"/>
      <c r="H82" s="18" t="s">
        <v>22</v>
      </c>
      <c r="I82" s="23">
        <v>24783.02</v>
      </c>
      <c r="J82" s="23" t="s">
        <v>150</v>
      </c>
    </row>
    <row r="83" ht="14.3" customHeight="1" spans="1:10">
      <c r="A83" s="16">
        <f>MAX($A$3:A82)+1</f>
        <v>27</v>
      </c>
      <c r="B83" s="16" t="s">
        <v>151</v>
      </c>
      <c r="C83" s="11" t="s">
        <v>152</v>
      </c>
      <c r="D83" s="16" t="s">
        <v>153</v>
      </c>
      <c r="E83" s="11" t="s">
        <v>15</v>
      </c>
      <c r="F83" s="67" t="s">
        <v>154</v>
      </c>
      <c r="G83" s="11" t="s">
        <v>155</v>
      </c>
      <c r="H83" s="12" t="s">
        <v>18</v>
      </c>
      <c r="I83" s="22">
        <v>22279.75</v>
      </c>
      <c r="J83" s="22">
        <v>0</v>
      </c>
    </row>
    <row r="84" ht="14.3" customHeight="1" spans="1:10">
      <c r="A84" s="16"/>
      <c r="B84" s="16"/>
      <c r="C84" s="11"/>
      <c r="D84" s="16"/>
      <c r="E84" s="11"/>
      <c r="F84" s="16"/>
      <c r="G84" s="11"/>
      <c r="H84" s="12" t="s">
        <v>19</v>
      </c>
      <c r="I84" s="22">
        <v>19.19</v>
      </c>
      <c r="J84" s="22">
        <v>0</v>
      </c>
    </row>
    <row r="85" ht="14.3" customHeight="1" spans="1:10">
      <c r="A85" s="16"/>
      <c r="B85" s="16"/>
      <c r="C85" s="11"/>
      <c r="D85" s="16"/>
      <c r="E85" s="11"/>
      <c r="F85" s="16"/>
      <c r="G85" s="11"/>
      <c r="H85" s="12" t="s">
        <v>20</v>
      </c>
      <c r="I85" s="22">
        <v>1462.91</v>
      </c>
      <c r="J85" s="22">
        <v>0</v>
      </c>
    </row>
    <row r="86" ht="14.3" customHeight="1" spans="1:10">
      <c r="A86" s="16"/>
      <c r="B86" s="16"/>
      <c r="C86" s="11"/>
      <c r="D86" s="16"/>
      <c r="E86" s="11"/>
      <c r="F86" s="16"/>
      <c r="G86" s="11"/>
      <c r="H86" s="12" t="s">
        <v>21</v>
      </c>
      <c r="I86" s="22">
        <v>476.21</v>
      </c>
      <c r="J86" s="22">
        <v>0</v>
      </c>
    </row>
    <row r="87" ht="14.3" customHeight="1" spans="1:10">
      <c r="A87" s="16"/>
      <c r="B87" s="16"/>
      <c r="C87" s="11"/>
      <c r="D87" s="16"/>
      <c r="E87" s="11"/>
      <c r="F87" s="16"/>
      <c r="G87" s="11"/>
      <c r="H87" s="18" t="s">
        <v>22</v>
      </c>
      <c r="I87" s="23">
        <v>24238.06</v>
      </c>
      <c r="J87" s="23">
        <v>0</v>
      </c>
    </row>
    <row r="88" ht="14.3" customHeight="1" spans="1:10">
      <c r="A88" s="16">
        <f>MAX($A$3:A87)+1</f>
        <v>28</v>
      </c>
      <c r="B88" s="16" t="s">
        <v>156</v>
      </c>
      <c r="C88" s="11" t="s">
        <v>157</v>
      </c>
      <c r="D88" s="16" t="s">
        <v>158</v>
      </c>
      <c r="E88" s="11" t="s">
        <v>15</v>
      </c>
      <c r="F88" s="16" t="s">
        <v>159</v>
      </c>
      <c r="G88" s="11" t="s">
        <v>160</v>
      </c>
      <c r="H88" s="14" t="s">
        <v>19</v>
      </c>
      <c r="I88" s="22">
        <v>29149.27</v>
      </c>
      <c r="J88" s="22">
        <v>0</v>
      </c>
    </row>
    <row r="89" ht="14.3" customHeight="1" spans="1:10">
      <c r="A89" s="16"/>
      <c r="B89" s="16"/>
      <c r="C89" s="11"/>
      <c r="D89" s="16"/>
      <c r="E89" s="11"/>
      <c r="F89" s="16"/>
      <c r="G89" s="11"/>
      <c r="H89" s="14" t="s">
        <v>18</v>
      </c>
      <c r="I89" s="22">
        <v>607665.49</v>
      </c>
      <c r="J89" s="22">
        <v>0</v>
      </c>
    </row>
    <row r="90" ht="14.3" customHeight="1" spans="1:10">
      <c r="A90" s="16"/>
      <c r="B90" s="16"/>
      <c r="C90" s="11"/>
      <c r="D90" s="16"/>
      <c r="E90" s="11"/>
      <c r="F90" s="16"/>
      <c r="G90" s="11"/>
      <c r="H90" s="14" t="s">
        <v>20</v>
      </c>
      <c r="I90" s="22">
        <v>6878.02</v>
      </c>
      <c r="J90" s="22">
        <v>0</v>
      </c>
    </row>
    <row r="91" ht="14.3" customHeight="1" spans="1:10">
      <c r="A91" s="16"/>
      <c r="B91" s="16"/>
      <c r="C91" s="11"/>
      <c r="D91" s="16"/>
      <c r="E91" s="11"/>
      <c r="F91" s="16"/>
      <c r="G91" s="11"/>
      <c r="H91" s="15" t="s">
        <v>22</v>
      </c>
      <c r="I91" s="23">
        <f>SUM(I88:I90)</f>
        <v>643692.78</v>
      </c>
      <c r="J91" s="23">
        <f>SUM(J88:J90)</f>
        <v>0</v>
      </c>
    </row>
    <row r="92" ht="14.3" customHeight="1" spans="1:10">
      <c r="A92" s="16">
        <f>MAX($A$3:A91)+1</f>
        <v>29</v>
      </c>
      <c r="B92" s="16" t="s">
        <v>161</v>
      </c>
      <c r="C92" s="11" t="s">
        <v>162</v>
      </c>
      <c r="D92" s="16" t="s">
        <v>163</v>
      </c>
      <c r="E92" s="11" t="s">
        <v>15</v>
      </c>
      <c r="F92" s="16" t="s">
        <v>164</v>
      </c>
      <c r="G92" s="11" t="s">
        <v>165</v>
      </c>
      <c r="H92" s="14" t="s">
        <v>19</v>
      </c>
      <c r="I92" s="22">
        <v>1715.38</v>
      </c>
      <c r="J92" s="22">
        <v>0</v>
      </c>
    </row>
    <row r="93" ht="14.3" customHeight="1" spans="1:10">
      <c r="A93" s="16"/>
      <c r="B93" s="16"/>
      <c r="C93" s="11"/>
      <c r="D93" s="16"/>
      <c r="E93" s="11"/>
      <c r="F93" s="16"/>
      <c r="G93" s="11"/>
      <c r="H93" s="14" t="s">
        <v>18</v>
      </c>
      <c r="I93" s="22">
        <v>61884.82</v>
      </c>
      <c r="J93" s="22">
        <v>0</v>
      </c>
    </row>
    <row r="94" ht="14.3" customHeight="1" spans="1:10">
      <c r="A94" s="16"/>
      <c r="B94" s="16"/>
      <c r="C94" s="11"/>
      <c r="D94" s="16"/>
      <c r="E94" s="11"/>
      <c r="F94" s="16"/>
      <c r="G94" s="11"/>
      <c r="H94" s="14" t="s">
        <v>20</v>
      </c>
      <c r="I94" s="22">
        <v>2165.97</v>
      </c>
      <c r="J94" s="22">
        <v>0</v>
      </c>
    </row>
    <row r="95" ht="14.3" customHeight="1" spans="1:10">
      <c r="A95" s="16"/>
      <c r="B95" s="16"/>
      <c r="C95" s="11"/>
      <c r="D95" s="16"/>
      <c r="E95" s="11"/>
      <c r="F95" s="16"/>
      <c r="G95" s="11"/>
      <c r="H95" s="15" t="s">
        <v>22</v>
      </c>
      <c r="I95" s="23">
        <f>SUM(I92:I94)</f>
        <v>65766.17</v>
      </c>
      <c r="J95" s="23">
        <v>0</v>
      </c>
    </row>
    <row r="96" ht="14.3" customHeight="1" spans="1:10">
      <c r="A96" s="16">
        <f>MAX($A$3:A95)+1</f>
        <v>30</v>
      </c>
      <c r="B96" s="16" t="s">
        <v>166</v>
      </c>
      <c r="C96" s="11" t="s">
        <v>167</v>
      </c>
      <c r="D96" s="16" t="s">
        <v>168</v>
      </c>
      <c r="E96" s="11" t="s">
        <v>15</v>
      </c>
      <c r="F96" s="16" t="s">
        <v>169</v>
      </c>
      <c r="G96" s="11" t="s">
        <v>170</v>
      </c>
      <c r="H96" s="14" t="s">
        <v>18</v>
      </c>
      <c r="I96" s="22">
        <v>135381.54</v>
      </c>
      <c r="J96" s="22">
        <v>0</v>
      </c>
    </row>
    <row r="97" ht="14.3" customHeight="1" spans="1:10">
      <c r="A97" s="16"/>
      <c r="B97" s="16"/>
      <c r="C97" s="11"/>
      <c r="D97" s="16"/>
      <c r="E97" s="11"/>
      <c r="F97" s="16"/>
      <c r="G97" s="11"/>
      <c r="H97" s="15" t="s">
        <v>22</v>
      </c>
      <c r="I97" s="23">
        <v>135381.54</v>
      </c>
      <c r="J97" s="23">
        <v>0</v>
      </c>
    </row>
    <row r="98" ht="14.3" customHeight="1" spans="1:10">
      <c r="A98" s="11">
        <f>MAX($A$3:A97)+1</f>
        <v>31</v>
      </c>
      <c r="B98" s="11" t="s">
        <v>171</v>
      </c>
      <c r="C98" s="11" t="s">
        <v>172</v>
      </c>
      <c r="D98" s="11" t="s">
        <v>173</v>
      </c>
      <c r="E98" s="11" t="s">
        <v>15</v>
      </c>
      <c r="F98" s="11" t="s">
        <v>174</v>
      </c>
      <c r="G98" s="11" t="s">
        <v>175</v>
      </c>
      <c r="H98" s="11" t="s">
        <v>18</v>
      </c>
      <c r="I98" s="21">
        <v>10454.62</v>
      </c>
      <c r="J98" s="21">
        <v>0</v>
      </c>
    </row>
    <row r="99" ht="14.3" customHeight="1" spans="1:10">
      <c r="A99" s="11"/>
      <c r="B99" s="11"/>
      <c r="C99" s="11"/>
      <c r="D99" s="11"/>
      <c r="E99" s="11"/>
      <c r="F99" s="11"/>
      <c r="G99" s="11"/>
      <c r="H99" s="11" t="s">
        <v>20</v>
      </c>
      <c r="I99" s="21">
        <v>365.91</v>
      </c>
      <c r="J99" s="21">
        <v>0</v>
      </c>
    </row>
    <row r="100" ht="14.3" customHeight="1" spans="1:10">
      <c r="A100" s="11"/>
      <c r="B100" s="11"/>
      <c r="C100" s="11"/>
      <c r="D100" s="11"/>
      <c r="E100" s="11"/>
      <c r="F100" s="11"/>
      <c r="G100" s="11"/>
      <c r="H100" s="15" t="s">
        <v>22</v>
      </c>
      <c r="I100" s="24">
        <f>SUM(I98:I99)</f>
        <v>10820.53</v>
      </c>
      <c r="J100" s="24">
        <v>0</v>
      </c>
    </row>
    <row r="101" ht="14.3" customHeight="1" spans="1:10">
      <c r="A101" s="11">
        <f>MAX($A$3:A100)+1</f>
        <v>32</v>
      </c>
      <c r="B101" s="11" t="s">
        <v>176</v>
      </c>
      <c r="C101" s="11" t="s">
        <v>177</v>
      </c>
      <c r="D101" s="11" t="s">
        <v>178</v>
      </c>
      <c r="E101" s="11" t="s">
        <v>15</v>
      </c>
      <c r="F101" s="11" t="s">
        <v>179</v>
      </c>
      <c r="G101" s="11" t="s">
        <v>180</v>
      </c>
      <c r="H101" s="11" t="s">
        <v>19</v>
      </c>
      <c r="I101" s="21">
        <v>23195.1</v>
      </c>
      <c r="J101" s="21">
        <v>0</v>
      </c>
    </row>
    <row r="102" ht="14.3" customHeight="1" spans="1:10">
      <c r="A102" s="11"/>
      <c r="B102" s="11"/>
      <c r="C102" s="11"/>
      <c r="D102" s="11"/>
      <c r="E102" s="11"/>
      <c r="F102" s="11"/>
      <c r="G102" s="11"/>
      <c r="H102" s="11" t="s">
        <v>18</v>
      </c>
      <c r="I102" s="21">
        <v>7781.11</v>
      </c>
      <c r="J102" s="21">
        <v>0</v>
      </c>
    </row>
    <row r="103" ht="14.3" customHeight="1" spans="1:10">
      <c r="A103" s="11"/>
      <c r="B103" s="11"/>
      <c r="C103" s="11"/>
      <c r="D103" s="11"/>
      <c r="E103" s="11"/>
      <c r="F103" s="11"/>
      <c r="G103" s="11"/>
      <c r="H103" s="11" t="s">
        <v>20</v>
      </c>
      <c r="I103" s="21">
        <v>272.34</v>
      </c>
      <c r="J103" s="21">
        <v>0</v>
      </c>
    </row>
    <row r="104" ht="14.3" customHeight="1" spans="1:10">
      <c r="A104" s="11"/>
      <c r="B104" s="11"/>
      <c r="C104" s="11"/>
      <c r="D104" s="11"/>
      <c r="E104" s="11"/>
      <c r="F104" s="11"/>
      <c r="G104" s="11"/>
      <c r="H104" s="15" t="s">
        <v>22</v>
      </c>
      <c r="I104" s="24">
        <f>SUM(I101:I103)</f>
        <v>31248.55</v>
      </c>
      <c r="J104" s="24">
        <v>0</v>
      </c>
    </row>
    <row r="105" ht="14.3" customHeight="1" spans="1:10">
      <c r="A105" s="11">
        <f>MAX($A$3:A104)+1</f>
        <v>33</v>
      </c>
      <c r="B105" s="11" t="s">
        <v>181</v>
      </c>
      <c r="C105" s="11" t="s">
        <v>182</v>
      </c>
      <c r="D105" s="11" t="s">
        <v>183</v>
      </c>
      <c r="E105" s="11" t="s">
        <v>15</v>
      </c>
      <c r="F105" s="11" t="s">
        <v>184</v>
      </c>
      <c r="G105" s="11" t="s">
        <v>185</v>
      </c>
      <c r="H105" s="11" t="s">
        <v>18</v>
      </c>
      <c r="I105" s="21">
        <v>1048.54</v>
      </c>
      <c r="J105" s="21">
        <v>1048.54</v>
      </c>
    </row>
    <row r="106" ht="14.3" customHeight="1" spans="1:10">
      <c r="A106" s="11"/>
      <c r="B106" s="11"/>
      <c r="C106" s="11"/>
      <c r="D106" s="11"/>
      <c r="E106" s="11"/>
      <c r="F106" s="11"/>
      <c r="G106" s="11"/>
      <c r="H106" s="11" t="s">
        <v>186</v>
      </c>
      <c r="I106" s="21">
        <v>36.7</v>
      </c>
      <c r="J106" s="21">
        <v>36.7</v>
      </c>
    </row>
    <row r="107" ht="14.3" customHeight="1" spans="1:10">
      <c r="A107" s="11"/>
      <c r="B107" s="11"/>
      <c r="C107" s="11"/>
      <c r="D107" s="11"/>
      <c r="E107" s="11"/>
      <c r="F107" s="11"/>
      <c r="G107" s="11"/>
      <c r="H107" s="15" t="s">
        <v>22</v>
      </c>
      <c r="I107" s="24">
        <f>SUM(I105:I106)</f>
        <v>1085.24</v>
      </c>
      <c r="J107" s="24">
        <f>SUM(J105:J106)</f>
        <v>1085.24</v>
      </c>
    </row>
    <row r="108" ht="14.3" customHeight="1" spans="1:10">
      <c r="A108" s="17">
        <f>MAX($A$3:A107)+1</f>
        <v>34</v>
      </c>
      <c r="B108" s="17" t="s">
        <v>187</v>
      </c>
      <c r="C108" s="17" t="s">
        <v>188</v>
      </c>
      <c r="D108" s="17" t="s">
        <v>189</v>
      </c>
      <c r="E108" s="17" t="s">
        <v>15</v>
      </c>
      <c r="F108" s="17" t="s">
        <v>190</v>
      </c>
      <c r="G108" s="17" t="s">
        <v>191</v>
      </c>
      <c r="H108" s="14" t="s">
        <v>18</v>
      </c>
      <c r="I108" s="22">
        <v>887.32</v>
      </c>
      <c r="J108" s="21">
        <v>0</v>
      </c>
    </row>
    <row r="109" ht="14.3" customHeight="1" spans="1:10">
      <c r="A109" s="17"/>
      <c r="B109" s="17"/>
      <c r="C109" s="17"/>
      <c r="D109" s="17"/>
      <c r="E109" s="17"/>
      <c r="F109" s="17"/>
      <c r="G109" s="17"/>
      <c r="H109" s="14" t="s">
        <v>20</v>
      </c>
      <c r="I109" s="22">
        <v>31.05</v>
      </c>
      <c r="J109" s="21">
        <v>0</v>
      </c>
    </row>
    <row r="110" ht="14.3" customHeight="1" spans="1:10">
      <c r="A110" s="17"/>
      <c r="B110" s="17"/>
      <c r="C110" s="17"/>
      <c r="D110" s="17"/>
      <c r="E110" s="17"/>
      <c r="F110" s="17"/>
      <c r="G110" s="17"/>
      <c r="H110" s="15" t="s">
        <v>22</v>
      </c>
      <c r="I110" s="24">
        <f>SUM(I108:I109)</f>
        <v>918.37</v>
      </c>
      <c r="J110" s="24">
        <v>0</v>
      </c>
    </row>
    <row r="111" ht="14.3" customHeight="1" spans="1:10">
      <c r="A111" s="12">
        <f>MAX($A$3:A110)+1</f>
        <v>35</v>
      </c>
      <c r="B111" s="12" t="s">
        <v>192</v>
      </c>
      <c r="C111" s="13" t="s">
        <v>193</v>
      </c>
      <c r="D111" s="12" t="s">
        <v>194</v>
      </c>
      <c r="E111" s="13" t="s">
        <v>195</v>
      </c>
      <c r="F111" s="68" t="s">
        <v>196</v>
      </c>
      <c r="G111" s="13" t="s">
        <v>197</v>
      </c>
      <c r="H111" s="14" t="s">
        <v>18</v>
      </c>
      <c r="I111" s="22">
        <v>83569.59</v>
      </c>
      <c r="J111" s="22">
        <v>0</v>
      </c>
    </row>
    <row r="112" ht="14.3" customHeight="1" spans="1:10">
      <c r="A112" s="12"/>
      <c r="B112" s="12"/>
      <c r="C112" s="13"/>
      <c r="D112" s="12"/>
      <c r="E112" s="13"/>
      <c r="F112" s="12"/>
      <c r="G112" s="13"/>
      <c r="H112" s="14" t="s">
        <v>19</v>
      </c>
      <c r="I112" s="22">
        <v>755976.83</v>
      </c>
      <c r="J112" s="22">
        <v>754830.02</v>
      </c>
    </row>
    <row r="113" ht="14.3" customHeight="1" spans="1:10">
      <c r="A113" s="12"/>
      <c r="B113" s="12"/>
      <c r="C113" s="13"/>
      <c r="D113" s="12"/>
      <c r="E113" s="13"/>
      <c r="F113" s="12"/>
      <c r="G113" s="13"/>
      <c r="H113" s="14" t="s">
        <v>20</v>
      </c>
      <c r="I113" s="22">
        <v>5980.07</v>
      </c>
      <c r="J113" s="22">
        <v>0</v>
      </c>
    </row>
    <row r="114" ht="14.3" customHeight="1" spans="1:10">
      <c r="A114" s="12"/>
      <c r="B114" s="12"/>
      <c r="C114" s="13"/>
      <c r="D114" s="12"/>
      <c r="E114" s="13"/>
      <c r="F114" s="12"/>
      <c r="G114" s="13"/>
      <c r="H114" s="14" t="s">
        <v>198</v>
      </c>
      <c r="I114" s="22">
        <v>75165.3</v>
      </c>
      <c r="J114" s="22">
        <v>0</v>
      </c>
    </row>
    <row r="115" ht="14.3" customHeight="1" spans="1:10">
      <c r="A115" s="12"/>
      <c r="B115" s="12"/>
      <c r="C115" s="13"/>
      <c r="D115" s="12"/>
      <c r="E115" s="13"/>
      <c r="F115" s="12"/>
      <c r="G115" s="13"/>
      <c r="H115" s="15" t="s">
        <v>22</v>
      </c>
      <c r="I115" s="23">
        <f>SUM(I111:I114)</f>
        <v>920691.79</v>
      </c>
      <c r="J115" s="23">
        <f>SUM(J111:J114)</f>
        <v>754830.02</v>
      </c>
    </row>
    <row r="116" ht="14.3" customHeight="1" spans="1:10">
      <c r="A116" s="16">
        <f>MAX($A$3:A115)+1</f>
        <v>36</v>
      </c>
      <c r="B116" s="16" t="s">
        <v>199</v>
      </c>
      <c r="C116" s="11" t="s">
        <v>200</v>
      </c>
      <c r="D116" s="16" t="s">
        <v>201</v>
      </c>
      <c r="E116" s="11" t="s">
        <v>195</v>
      </c>
      <c r="F116" s="67" t="s">
        <v>202</v>
      </c>
      <c r="G116" s="11" t="s">
        <v>203</v>
      </c>
      <c r="H116" s="14" t="s">
        <v>18</v>
      </c>
      <c r="I116" s="22">
        <v>628982.36</v>
      </c>
      <c r="J116" s="22">
        <v>27894.24</v>
      </c>
    </row>
    <row r="117" ht="14.3" customHeight="1" spans="1:10">
      <c r="A117" s="16"/>
      <c r="B117" s="16"/>
      <c r="C117" s="11"/>
      <c r="D117" s="16"/>
      <c r="E117" s="11"/>
      <c r="F117" s="16"/>
      <c r="G117" s="11"/>
      <c r="H117" s="14" t="s">
        <v>20</v>
      </c>
      <c r="I117" s="22">
        <v>24411.05</v>
      </c>
      <c r="J117" s="22">
        <v>976.3</v>
      </c>
    </row>
    <row r="118" ht="14.3" customHeight="1" spans="1:10">
      <c r="A118" s="16"/>
      <c r="B118" s="16"/>
      <c r="C118" s="11"/>
      <c r="D118" s="16"/>
      <c r="E118" s="11"/>
      <c r="F118" s="16"/>
      <c r="G118" s="11"/>
      <c r="H118" s="14" t="s">
        <v>33</v>
      </c>
      <c r="I118" s="22">
        <v>132159.8</v>
      </c>
      <c r="J118" s="22">
        <v>0</v>
      </c>
    </row>
    <row r="119" ht="14.3" customHeight="1" spans="1:10">
      <c r="A119" s="16"/>
      <c r="B119" s="16"/>
      <c r="C119" s="11"/>
      <c r="D119" s="16"/>
      <c r="E119" s="11"/>
      <c r="F119" s="16"/>
      <c r="G119" s="11"/>
      <c r="H119" s="14" t="s">
        <v>198</v>
      </c>
      <c r="I119" s="22">
        <v>14000</v>
      </c>
      <c r="J119" s="22">
        <v>0</v>
      </c>
    </row>
    <row r="120" ht="14.3" customHeight="1" spans="1:10">
      <c r="A120" s="16"/>
      <c r="B120" s="16"/>
      <c r="C120" s="11"/>
      <c r="D120" s="16"/>
      <c r="E120" s="11"/>
      <c r="F120" s="16"/>
      <c r="G120" s="11"/>
      <c r="H120" s="15" t="s">
        <v>22</v>
      </c>
      <c r="I120" s="23">
        <v>799553.21</v>
      </c>
      <c r="J120" s="23">
        <f>SUM(J116:J119)</f>
        <v>28870.54</v>
      </c>
    </row>
    <row r="121" ht="14.3" customHeight="1" spans="1:10">
      <c r="A121" s="16">
        <f>MAX($A$3:A120)+1</f>
        <v>37</v>
      </c>
      <c r="B121" s="16" t="s">
        <v>204</v>
      </c>
      <c r="C121" s="11" t="s">
        <v>205</v>
      </c>
      <c r="D121" s="16" t="s">
        <v>206</v>
      </c>
      <c r="E121" s="11" t="s">
        <v>195</v>
      </c>
      <c r="F121" s="67" t="s">
        <v>207</v>
      </c>
      <c r="G121" s="11" t="s">
        <v>208</v>
      </c>
      <c r="H121" s="14" t="s">
        <v>33</v>
      </c>
      <c r="I121" s="22">
        <v>238708.74</v>
      </c>
      <c r="J121" s="22">
        <v>7616.4</v>
      </c>
    </row>
    <row r="122" ht="14.3" customHeight="1" spans="1:10">
      <c r="A122" s="16"/>
      <c r="B122" s="16"/>
      <c r="C122" s="11"/>
      <c r="D122" s="16"/>
      <c r="E122" s="11"/>
      <c r="F122" s="16"/>
      <c r="G122" s="11"/>
      <c r="H122" s="14" t="s">
        <v>198</v>
      </c>
      <c r="I122" s="22">
        <v>26665.33</v>
      </c>
      <c r="J122" s="22">
        <v>0</v>
      </c>
    </row>
    <row r="123" ht="14.3" customHeight="1" spans="1:10">
      <c r="A123" s="16"/>
      <c r="B123" s="16"/>
      <c r="C123" s="11"/>
      <c r="D123" s="16"/>
      <c r="E123" s="11"/>
      <c r="F123" s="16"/>
      <c r="G123" s="11"/>
      <c r="H123" s="15" t="s">
        <v>22</v>
      </c>
      <c r="I123" s="23">
        <f>SUM(I121:I122)</f>
        <v>265374.07</v>
      </c>
      <c r="J123" s="23">
        <f>SUM(J121:J122)</f>
        <v>7616.4</v>
      </c>
    </row>
    <row r="124" ht="14.3" customHeight="1" spans="1:10">
      <c r="A124" s="16">
        <f>MAX($A$3:A123)+1</f>
        <v>38</v>
      </c>
      <c r="B124" s="16" t="s">
        <v>209</v>
      </c>
      <c r="C124" s="11" t="s">
        <v>210</v>
      </c>
      <c r="D124" s="16" t="s">
        <v>211</v>
      </c>
      <c r="E124" s="11" t="s">
        <v>195</v>
      </c>
      <c r="F124" s="67" t="s">
        <v>212</v>
      </c>
      <c r="G124" s="11" t="s">
        <v>213</v>
      </c>
      <c r="H124" s="14" t="s">
        <v>18</v>
      </c>
      <c r="I124" s="22">
        <v>101452.17</v>
      </c>
      <c r="J124" s="22">
        <v>41699.23</v>
      </c>
    </row>
    <row r="125" ht="14.3" customHeight="1" spans="1:10">
      <c r="A125" s="16"/>
      <c r="B125" s="16"/>
      <c r="C125" s="11"/>
      <c r="D125" s="16"/>
      <c r="E125" s="11"/>
      <c r="F125" s="16"/>
      <c r="G125" s="11"/>
      <c r="H125" s="14" t="s">
        <v>20</v>
      </c>
      <c r="I125" s="22">
        <v>3969.19</v>
      </c>
      <c r="J125" s="22">
        <v>1459.46</v>
      </c>
    </row>
    <row r="126" ht="14.3" customHeight="1" spans="1:10">
      <c r="A126" s="16"/>
      <c r="B126" s="16"/>
      <c r="C126" s="11"/>
      <c r="D126" s="16"/>
      <c r="E126" s="11"/>
      <c r="F126" s="16"/>
      <c r="G126" s="11"/>
      <c r="H126" s="14" t="s">
        <v>19</v>
      </c>
      <c r="I126" s="22">
        <v>2743.62</v>
      </c>
      <c r="J126" s="22">
        <v>0</v>
      </c>
    </row>
    <row r="127" ht="14.3" customHeight="1" spans="1:10">
      <c r="A127" s="16"/>
      <c r="B127" s="16"/>
      <c r="C127" s="11"/>
      <c r="D127" s="16"/>
      <c r="E127" s="11"/>
      <c r="F127" s="16"/>
      <c r="G127" s="11"/>
      <c r="H127" s="14" t="s">
        <v>21</v>
      </c>
      <c r="I127" s="22">
        <v>27.34</v>
      </c>
      <c r="J127" s="22">
        <v>27.34</v>
      </c>
    </row>
    <row r="128" ht="14.3" customHeight="1" spans="1:10">
      <c r="A128" s="16"/>
      <c r="B128" s="16"/>
      <c r="C128" s="11"/>
      <c r="D128" s="16"/>
      <c r="E128" s="11"/>
      <c r="F128" s="16"/>
      <c r="G128" s="11"/>
      <c r="H128" s="18" t="s">
        <v>22</v>
      </c>
      <c r="I128" s="23">
        <f>SUM(I124:I127)</f>
        <v>108192.32</v>
      </c>
      <c r="J128" s="23">
        <f>SUM(J124:J127)</f>
        <v>43186.03</v>
      </c>
    </row>
    <row r="129" ht="14.3" customHeight="1" spans="1:10">
      <c r="A129" s="11">
        <f>MAX($A$3:A128)+1</f>
        <v>39</v>
      </c>
      <c r="B129" s="11" t="s">
        <v>214</v>
      </c>
      <c r="C129" s="11" t="s">
        <v>215</v>
      </c>
      <c r="D129" s="11" t="s">
        <v>216</v>
      </c>
      <c r="E129" s="11" t="s">
        <v>195</v>
      </c>
      <c r="F129" s="69" t="s">
        <v>217</v>
      </c>
      <c r="G129" s="11" t="s">
        <v>218</v>
      </c>
      <c r="H129" s="11" t="s">
        <v>18</v>
      </c>
      <c r="I129" s="21">
        <v>44281.64</v>
      </c>
      <c r="J129" s="21">
        <v>44281.64</v>
      </c>
    </row>
    <row r="130" ht="14.3" customHeight="1" spans="1:10">
      <c r="A130" s="11"/>
      <c r="B130" s="11"/>
      <c r="C130" s="11"/>
      <c r="D130" s="11"/>
      <c r="E130" s="11"/>
      <c r="F130" s="11"/>
      <c r="G130" s="11"/>
      <c r="H130" s="18" t="s">
        <v>22</v>
      </c>
      <c r="I130" s="24">
        <f>SUM(I129:I129)</f>
        <v>44281.64</v>
      </c>
      <c r="J130" s="24">
        <f>SUM(J129:J129)</f>
        <v>44281.64</v>
      </c>
    </row>
    <row r="131" ht="14.3" customHeight="1" spans="1:10">
      <c r="A131" s="11">
        <f>MAX($A$3:A130)+1</f>
        <v>40</v>
      </c>
      <c r="B131" s="11" t="s">
        <v>219</v>
      </c>
      <c r="C131" s="11" t="s">
        <v>220</v>
      </c>
      <c r="D131" s="11" t="s">
        <v>221</v>
      </c>
      <c r="E131" s="11" t="s">
        <v>195</v>
      </c>
      <c r="F131" s="69" t="s">
        <v>222</v>
      </c>
      <c r="G131" s="11" t="s">
        <v>223</v>
      </c>
      <c r="H131" s="11" t="s">
        <v>18</v>
      </c>
      <c r="I131" s="21">
        <v>14271.84</v>
      </c>
      <c r="J131" s="21">
        <v>5533.98</v>
      </c>
    </row>
    <row r="132" ht="14.3" customHeight="1" spans="1:10">
      <c r="A132" s="11"/>
      <c r="B132" s="11"/>
      <c r="C132" s="11"/>
      <c r="D132" s="11"/>
      <c r="E132" s="11"/>
      <c r="F132" s="11"/>
      <c r="G132" s="11"/>
      <c r="H132" s="14" t="s">
        <v>20</v>
      </c>
      <c r="I132" s="21">
        <v>499.51</v>
      </c>
      <c r="J132" s="21">
        <v>193.69</v>
      </c>
    </row>
    <row r="133" ht="14.3" customHeight="1" spans="1:10">
      <c r="A133" s="11"/>
      <c r="B133" s="11"/>
      <c r="C133" s="11"/>
      <c r="D133" s="11"/>
      <c r="E133" s="11"/>
      <c r="F133" s="11"/>
      <c r="G133" s="11"/>
      <c r="H133" s="14" t="s">
        <v>19</v>
      </c>
      <c r="I133" s="21">
        <v>1295.95</v>
      </c>
      <c r="J133" s="21">
        <v>441.18</v>
      </c>
    </row>
    <row r="134" ht="14.3" customHeight="1" spans="1:10">
      <c r="A134" s="11"/>
      <c r="B134" s="11"/>
      <c r="C134" s="11"/>
      <c r="D134" s="11"/>
      <c r="E134" s="11"/>
      <c r="F134" s="11"/>
      <c r="G134" s="11"/>
      <c r="H134" s="18" t="s">
        <v>22</v>
      </c>
      <c r="I134" s="24">
        <f>SUM(I131:I133)</f>
        <v>16067.3</v>
      </c>
      <c r="J134" s="24">
        <f>SUM(J131:J133)</f>
        <v>6168.85</v>
      </c>
    </row>
    <row r="135" ht="14.3" customHeight="1" spans="1:10">
      <c r="A135" s="11">
        <f>MAX($A$3:A134)+1</f>
        <v>41</v>
      </c>
      <c r="B135" s="11" t="s">
        <v>224</v>
      </c>
      <c r="C135" s="11" t="s">
        <v>225</v>
      </c>
      <c r="D135" s="11" t="s">
        <v>226</v>
      </c>
      <c r="E135" s="11" t="s">
        <v>195</v>
      </c>
      <c r="F135" s="69" t="s">
        <v>227</v>
      </c>
      <c r="G135" s="11" t="s">
        <v>228</v>
      </c>
      <c r="H135" s="11" t="s">
        <v>18</v>
      </c>
      <c r="I135" s="21">
        <v>14100.26</v>
      </c>
      <c r="J135" s="21">
        <v>437.16</v>
      </c>
    </row>
    <row r="136" ht="14.3" customHeight="1" spans="1:10">
      <c r="A136" s="11"/>
      <c r="B136" s="11"/>
      <c r="C136" s="11"/>
      <c r="D136" s="11"/>
      <c r="E136" s="11"/>
      <c r="F136" s="11"/>
      <c r="G136" s="11"/>
      <c r="H136" s="11" t="s">
        <v>20</v>
      </c>
      <c r="I136" s="21">
        <v>484.38</v>
      </c>
      <c r="J136" s="21">
        <v>15.3</v>
      </c>
    </row>
    <row r="137" ht="14.3" customHeight="1" spans="1:10">
      <c r="A137" s="11"/>
      <c r="B137" s="11"/>
      <c r="C137" s="11"/>
      <c r="D137" s="11"/>
      <c r="E137" s="11"/>
      <c r="F137" s="11"/>
      <c r="G137" s="11"/>
      <c r="H137" s="18" t="s">
        <v>22</v>
      </c>
      <c r="I137" s="24">
        <f>SUM(I135:I136)</f>
        <v>14584.64</v>
      </c>
      <c r="J137" s="24">
        <f>SUM(J135:J136)</f>
        <v>452.46</v>
      </c>
    </row>
    <row r="138" ht="14.3" customHeight="1" spans="1:10">
      <c r="A138" s="11">
        <f>MAX($A$3:A137)+1</f>
        <v>42</v>
      </c>
      <c r="B138" s="11" t="s">
        <v>229</v>
      </c>
      <c r="C138" s="11" t="s">
        <v>230</v>
      </c>
      <c r="D138" s="11" t="s">
        <v>226</v>
      </c>
      <c r="E138" s="11" t="s">
        <v>195</v>
      </c>
      <c r="F138" s="69" t="s">
        <v>227</v>
      </c>
      <c r="G138" s="11" t="s">
        <v>231</v>
      </c>
      <c r="H138" s="11" t="s">
        <v>18</v>
      </c>
      <c r="I138" s="21">
        <v>6602.81</v>
      </c>
      <c r="J138" s="21">
        <v>1631.42</v>
      </c>
    </row>
    <row r="139" ht="14.3" customHeight="1" spans="1:10">
      <c r="A139" s="11"/>
      <c r="B139" s="11"/>
      <c r="C139" s="11"/>
      <c r="D139" s="11"/>
      <c r="E139" s="11"/>
      <c r="F139" s="11"/>
      <c r="G139" s="11"/>
      <c r="H139" s="11" t="s">
        <v>19</v>
      </c>
      <c r="I139" s="21">
        <v>4251.38</v>
      </c>
      <c r="J139" s="21">
        <v>210.37</v>
      </c>
    </row>
    <row r="140" ht="14.3" customHeight="1" spans="1:10">
      <c r="A140" s="11"/>
      <c r="B140" s="11"/>
      <c r="C140" s="11"/>
      <c r="D140" s="11"/>
      <c r="E140" s="11"/>
      <c r="F140" s="11"/>
      <c r="G140" s="11"/>
      <c r="H140" s="11" t="s">
        <v>20</v>
      </c>
      <c r="I140" s="21">
        <v>231.09</v>
      </c>
      <c r="J140" s="21">
        <v>57.1</v>
      </c>
    </row>
    <row r="141" ht="14.3" customHeight="1" spans="1:10">
      <c r="A141" s="11"/>
      <c r="B141" s="11"/>
      <c r="C141" s="11"/>
      <c r="D141" s="11"/>
      <c r="E141" s="11"/>
      <c r="F141" s="11"/>
      <c r="G141" s="11"/>
      <c r="H141" s="18" t="s">
        <v>22</v>
      </c>
      <c r="I141" s="24">
        <f>SUM(I138:I140)</f>
        <v>11085.28</v>
      </c>
      <c r="J141" s="24">
        <f>SUM(J138:J140)</f>
        <v>1898.89</v>
      </c>
    </row>
    <row r="142" ht="14.3" customHeight="1" spans="1:10">
      <c r="A142" s="17">
        <f>MAX($A$3:A141)+1</f>
        <v>43</v>
      </c>
      <c r="B142" s="17" t="s">
        <v>232</v>
      </c>
      <c r="C142" s="17" t="s">
        <v>233</v>
      </c>
      <c r="D142" s="17" t="s">
        <v>234</v>
      </c>
      <c r="E142" s="17" t="s">
        <v>195</v>
      </c>
      <c r="F142" s="17" t="s">
        <v>235</v>
      </c>
      <c r="G142" s="17" t="s">
        <v>236</v>
      </c>
      <c r="H142" s="14" t="s">
        <v>18</v>
      </c>
      <c r="I142" s="21">
        <v>1035.39</v>
      </c>
      <c r="J142" s="21">
        <v>0</v>
      </c>
    </row>
    <row r="143" ht="14.3" customHeight="1" spans="1:10">
      <c r="A143" s="17"/>
      <c r="B143" s="17"/>
      <c r="C143" s="17"/>
      <c r="D143" s="17"/>
      <c r="E143" s="17"/>
      <c r="F143" s="17"/>
      <c r="G143" s="17"/>
      <c r="H143" s="14" t="s">
        <v>20</v>
      </c>
      <c r="I143" s="21">
        <v>36.24</v>
      </c>
      <c r="J143" s="21">
        <v>0</v>
      </c>
    </row>
    <row r="144" ht="14.3" customHeight="1" spans="1:10">
      <c r="A144" s="17"/>
      <c r="B144" s="17"/>
      <c r="C144" s="17"/>
      <c r="D144" s="17"/>
      <c r="E144" s="17"/>
      <c r="F144" s="17"/>
      <c r="G144" s="17"/>
      <c r="H144" s="18" t="s">
        <v>22</v>
      </c>
      <c r="I144" s="24">
        <f>SUM(I142:I143)</f>
        <v>1071.63</v>
      </c>
      <c r="J144" s="24">
        <v>0</v>
      </c>
    </row>
    <row r="145" ht="14.3" customHeight="1" spans="1:10">
      <c r="A145" s="12">
        <f>MAX($A$3:A144)+1</f>
        <v>44</v>
      </c>
      <c r="B145" s="25" t="s">
        <v>237</v>
      </c>
      <c r="C145" s="25" t="s">
        <v>238</v>
      </c>
      <c r="D145" s="25" t="s">
        <v>239</v>
      </c>
      <c r="E145" s="25" t="s">
        <v>195</v>
      </c>
      <c r="F145" s="25" t="s">
        <v>240</v>
      </c>
      <c r="G145" s="25" t="s">
        <v>241</v>
      </c>
      <c r="H145" s="14" t="s">
        <v>18</v>
      </c>
      <c r="I145" s="21">
        <v>751466.29</v>
      </c>
      <c r="J145" s="21">
        <v>0</v>
      </c>
    </row>
    <row r="146" ht="14.3" customHeight="1" spans="1:10">
      <c r="A146" s="12"/>
      <c r="B146" s="25"/>
      <c r="C146" s="25"/>
      <c r="D146" s="25"/>
      <c r="E146" s="25"/>
      <c r="F146" s="25"/>
      <c r="G146" s="25"/>
      <c r="H146" s="12" t="s">
        <v>19</v>
      </c>
      <c r="I146" s="21">
        <v>1073261.35</v>
      </c>
      <c r="J146" s="21">
        <v>0</v>
      </c>
    </row>
    <row r="147" ht="14.3" customHeight="1" spans="1:10">
      <c r="A147" s="12"/>
      <c r="B147" s="25"/>
      <c r="C147" s="25"/>
      <c r="D147" s="25"/>
      <c r="E147" s="25"/>
      <c r="F147" s="25"/>
      <c r="G147" s="25"/>
      <c r="H147" s="11" t="s">
        <v>20</v>
      </c>
      <c r="I147" s="21">
        <v>52602.64</v>
      </c>
      <c r="J147" s="21">
        <v>0</v>
      </c>
    </row>
    <row r="148" ht="14.3" customHeight="1" spans="1:10">
      <c r="A148" s="12"/>
      <c r="B148" s="25"/>
      <c r="C148" s="25"/>
      <c r="D148" s="25"/>
      <c r="E148" s="25"/>
      <c r="F148" s="25"/>
      <c r="G148" s="25"/>
      <c r="H148" s="19" t="s">
        <v>22</v>
      </c>
      <c r="I148" s="24">
        <f>SUM(I145:I147)</f>
        <v>1877330.28</v>
      </c>
      <c r="J148" s="24">
        <v>0</v>
      </c>
    </row>
    <row r="149" ht="14.3" customHeight="1" spans="1:10">
      <c r="A149" s="12">
        <f>MAX($A$3:A148)+1</f>
        <v>45</v>
      </c>
      <c r="B149" s="26" t="s">
        <v>242</v>
      </c>
      <c r="C149" s="27" t="s">
        <v>243</v>
      </c>
      <c r="D149" s="26" t="s">
        <v>244</v>
      </c>
      <c r="E149" s="26" t="s">
        <v>195</v>
      </c>
      <c r="F149" s="26" t="s">
        <v>245</v>
      </c>
      <c r="G149" s="26" t="s">
        <v>246</v>
      </c>
      <c r="H149" s="12" t="s">
        <v>18</v>
      </c>
      <c r="I149" s="21">
        <v>188683.57</v>
      </c>
      <c r="J149" s="21">
        <v>0</v>
      </c>
    </row>
    <row r="150" ht="14.3" customHeight="1" spans="1:10">
      <c r="A150" s="12"/>
      <c r="B150" s="26"/>
      <c r="C150" s="27"/>
      <c r="D150" s="26"/>
      <c r="E150" s="26"/>
      <c r="F150" s="26"/>
      <c r="G150" s="26"/>
      <c r="H150" s="11" t="s">
        <v>20</v>
      </c>
      <c r="I150" s="21">
        <v>6603.91</v>
      </c>
      <c r="J150" s="21">
        <v>0</v>
      </c>
    </row>
    <row r="151" ht="14.3" customHeight="1" spans="1:10">
      <c r="A151" s="12"/>
      <c r="B151" s="26"/>
      <c r="C151" s="27"/>
      <c r="D151" s="26"/>
      <c r="E151" s="26"/>
      <c r="F151" s="26"/>
      <c r="G151" s="26"/>
      <c r="H151" s="19" t="s">
        <v>22</v>
      </c>
      <c r="I151" s="24">
        <f>SUM(I149:I150)</f>
        <v>195287.48</v>
      </c>
      <c r="J151" s="24">
        <v>0</v>
      </c>
    </row>
    <row r="152" ht="14.3" customHeight="1" spans="1:10">
      <c r="A152" s="12">
        <f>MAX($A$3:A151)+1</f>
        <v>46</v>
      </c>
      <c r="B152" s="26" t="s">
        <v>247</v>
      </c>
      <c r="C152" s="26" t="s">
        <v>248</v>
      </c>
      <c r="D152" s="26" t="s">
        <v>249</v>
      </c>
      <c r="E152" s="26" t="s">
        <v>195</v>
      </c>
      <c r="F152" s="26" t="s">
        <v>250</v>
      </c>
      <c r="G152" s="27" t="s">
        <v>251</v>
      </c>
      <c r="H152" s="11" t="s">
        <v>18</v>
      </c>
      <c r="I152" s="21">
        <v>135080.29</v>
      </c>
      <c r="J152" s="21">
        <v>0</v>
      </c>
    </row>
    <row r="153" ht="14.3" customHeight="1" spans="1:10">
      <c r="A153" s="12"/>
      <c r="B153" s="26"/>
      <c r="C153" s="26"/>
      <c r="D153" s="26"/>
      <c r="E153" s="26"/>
      <c r="F153" s="26"/>
      <c r="G153" s="27"/>
      <c r="H153" s="12" t="s">
        <v>20</v>
      </c>
      <c r="I153" s="21">
        <v>9455.62</v>
      </c>
      <c r="J153" s="21">
        <v>0</v>
      </c>
    </row>
    <row r="154" ht="14.3" customHeight="1" spans="1:10">
      <c r="A154" s="12"/>
      <c r="B154" s="26"/>
      <c r="C154" s="26"/>
      <c r="D154" s="26"/>
      <c r="E154" s="26"/>
      <c r="F154" s="26"/>
      <c r="G154" s="27"/>
      <c r="H154" s="14" t="s">
        <v>21</v>
      </c>
      <c r="I154" s="21">
        <v>1391.4</v>
      </c>
      <c r="J154" s="21">
        <v>0</v>
      </c>
    </row>
    <row r="155" ht="14.3" customHeight="1" spans="1:10">
      <c r="A155" s="12"/>
      <c r="B155" s="26"/>
      <c r="C155" s="26"/>
      <c r="D155" s="26"/>
      <c r="E155" s="26"/>
      <c r="F155" s="26"/>
      <c r="G155" s="27"/>
      <c r="H155" s="12" t="s">
        <v>252</v>
      </c>
      <c r="I155" s="21">
        <v>18010.71</v>
      </c>
      <c r="J155" s="21">
        <v>0</v>
      </c>
    </row>
    <row r="156" ht="14.3" customHeight="1" spans="1:10">
      <c r="A156" s="12"/>
      <c r="B156" s="26"/>
      <c r="C156" s="26"/>
      <c r="D156" s="26"/>
      <c r="E156" s="26"/>
      <c r="F156" s="26"/>
      <c r="G156" s="27"/>
      <c r="H156" s="19" t="s">
        <v>22</v>
      </c>
      <c r="I156" s="24">
        <f>SUM(I152:I155)</f>
        <v>163938.02</v>
      </c>
      <c r="J156" s="24">
        <v>0</v>
      </c>
    </row>
    <row r="157" ht="14.3" customHeight="1" spans="1:10">
      <c r="A157" s="12">
        <f>MAX($A$3:A156)+1</f>
        <v>47</v>
      </c>
      <c r="B157" s="26" t="s">
        <v>253</v>
      </c>
      <c r="C157" s="27" t="s">
        <v>254</v>
      </c>
      <c r="D157" s="26" t="s">
        <v>255</v>
      </c>
      <c r="E157" s="26" t="s">
        <v>195</v>
      </c>
      <c r="F157" s="26" t="s">
        <v>256</v>
      </c>
      <c r="G157" s="26" t="s">
        <v>257</v>
      </c>
      <c r="H157" s="11" t="s">
        <v>18</v>
      </c>
      <c r="I157" s="21">
        <v>12119.94</v>
      </c>
      <c r="J157" s="21">
        <v>12119.94</v>
      </c>
    </row>
    <row r="158" ht="14.3" customHeight="1" spans="1:10">
      <c r="A158" s="12"/>
      <c r="B158" s="26"/>
      <c r="C158" s="27"/>
      <c r="D158" s="26"/>
      <c r="E158" s="26"/>
      <c r="F158" s="26"/>
      <c r="G158" s="26"/>
      <c r="H158" s="12" t="s">
        <v>20</v>
      </c>
      <c r="I158" s="21">
        <v>424.2</v>
      </c>
      <c r="J158" s="21">
        <v>424.2</v>
      </c>
    </row>
    <row r="159" ht="14.3" customHeight="1" spans="1:10">
      <c r="A159" s="12"/>
      <c r="B159" s="26"/>
      <c r="C159" s="27"/>
      <c r="D159" s="26"/>
      <c r="E159" s="26"/>
      <c r="F159" s="26"/>
      <c r="G159" s="26"/>
      <c r="H159" s="11" t="s">
        <v>19</v>
      </c>
      <c r="I159" s="21">
        <v>1542.77</v>
      </c>
      <c r="J159" s="21">
        <v>1542.77</v>
      </c>
    </row>
    <row r="160" ht="14.3" customHeight="1" spans="1:10">
      <c r="A160" s="12"/>
      <c r="B160" s="26"/>
      <c r="C160" s="27"/>
      <c r="D160" s="26"/>
      <c r="E160" s="26"/>
      <c r="F160" s="26"/>
      <c r="G160" s="26"/>
      <c r="H160" s="19" t="s">
        <v>22</v>
      </c>
      <c r="I160" s="24">
        <f>SUM(I157:I159)</f>
        <v>14086.91</v>
      </c>
      <c r="J160" s="24">
        <f>SUM(J157:J159)</f>
        <v>14086.91</v>
      </c>
    </row>
    <row r="161" ht="14.3" customHeight="1" spans="1:10">
      <c r="A161" s="12">
        <f>MAX($A$3:A160)+1</f>
        <v>48</v>
      </c>
      <c r="B161" s="26" t="s">
        <v>258</v>
      </c>
      <c r="C161" s="26" t="s">
        <v>259</v>
      </c>
      <c r="D161" s="26" t="s">
        <v>260</v>
      </c>
      <c r="E161" s="26" t="s">
        <v>195</v>
      </c>
      <c r="F161" s="26" t="s">
        <v>261</v>
      </c>
      <c r="G161" s="26" t="s">
        <v>262</v>
      </c>
      <c r="H161" s="11" t="s">
        <v>18</v>
      </c>
      <c r="I161" s="21">
        <v>4534.34</v>
      </c>
      <c r="J161" s="21">
        <v>0</v>
      </c>
    </row>
    <row r="162" ht="14.3" customHeight="1" spans="1:10">
      <c r="A162" s="12"/>
      <c r="B162" s="26"/>
      <c r="C162" s="26"/>
      <c r="D162" s="26"/>
      <c r="E162" s="26"/>
      <c r="F162" s="26"/>
      <c r="G162" s="26"/>
      <c r="H162" s="12" t="s">
        <v>20</v>
      </c>
      <c r="I162" s="21">
        <v>158.7</v>
      </c>
      <c r="J162" s="21">
        <v>0</v>
      </c>
    </row>
    <row r="163" ht="14.3" customHeight="1" spans="1:10">
      <c r="A163" s="12"/>
      <c r="B163" s="26"/>
      <c r="C163" s="26"/>
      <c r="D163" s="26"/>
      <c r="E163" s="26"/>
      <c r="F163" s="26"/>
      <c r="G163" s="26"/>
      <c r="H163" s="15" t="s">
        <v>22</v>
      </c>
      <c r="I163" s="24">
        <v>4693.04</v>
      </c>
      <c r="J163" s="24">
        <v>0</v>
      </c>
    </row>
    <row r="164" ht="14.3" customHeight="1" spans="1:10">
      <c r="A164" s="12">
        <f>MAX($A$3:A163)+1</f>
        <v>49</v>
      </c>
      <c r="B164" s="12" t="s">
        <v>263</v>
      </c>
      <c r="C164" s="13" t="s">
        <v>264</v>
      </c>
      <c r="D164" s="12" t="s">
        <v>265</v>
      </c>
      <c r="E164" s="13" t="s">
        <v>195</v>
      </c>
      <c r="F164" s="12" t="s">
        <v>266</v>
      </c>
      <c r="G164" s="13" t="s">
        <v>267</v>
      </c>
      <c r="H164" s="14" t="s">
        <v>18</v>
      </c>
      <c r="I164" s="22">
        <v>12933.83</v>
      </c>
      <c r="J164" s="22">
        <v>0</v>
      </c>
    </row>
    <row r="165" ht="14.3" customHeight="1" spans="1:10">
      <c r="A165" s="12"/>
      <c r="B165" s="12"/>
      <c r="C165" s="13"/>
      <c r="D165" s="12"/>
      <c r="E165" s="13"/>
      <c r="F165" s="12"/>
      <c r="G165" s="13"/>
      <c r="H165" s="14" t="s">
        <v>20</v>
      </c>
      <c r="I165" s="22">
        <v>452.68</v>
      </c>
      <c r="J165" s="22">
        <v>0</v>
      </c>
    </row>
    <row r="166" ht="14.3" customHeight="1" spans="1:10">
      <c r="A166" s="12"/>
      <c r="B166" s="12"/>
      <c r="C166" s="13"/>
      <c r="D166" s="12"/>
      <c r="E166" s="13"/>
      <c r="F166" s="12"/>
      <c r="G166" s="13"/>
      <c r="H166" s="14" t="s">
        <v>252</v>
      </c>
      <c r="I166" s="22">
        <v>733.4</v>
      </c>
      <c r="J166" s="22">
        <v>0</v>
      </c>
    </row>
    <row r="167" ht="14.3" customHeight="1" spans="1:10">
      <c r="A167" s="12"/>
      <c r="B167" s="12"/>
      <c r="C167" s="13"/>
      <c r="D167" s="12"/>
      <c r="E167" s="13"/>
      <c r="F167" s="12"/>
      <c r="G167" s="13"/>
      <c r="H167" s="15" t="s">
        <v>22</v>
      </c>
      <c r="I167" s="23">
        <v>14119.91</v>
      </c>
      <c r="J167" s="23">
        <v>0</v>
      </c>
    </row>
    <row r="168" ht="14.3" customHeight="1" spans="1:10">
      <c r="A168" s="12"/>
      <c r="B168" s="12"/>
      <c r="C168" s="13"/>
      <c r="D168" s="12"/>
      <c r="E168" s="13"/>
      <c r="F168" s="12"/>
      <c r="G168" s="13"/>
      <c r="H168" s="14"/>
      <c r="I168" s="22"/>
      <c r="J168" s="22"/>
    </row>
    <row r="169" ht="14.3" customHeight="1" spans="1:10">
      <c r="A169" s="12">
        <f>MAX($A$3:A168)+1</f>
        <v>50</v>
      </c>
      <c r="B169" s="17" t="s">
        <v>268</v>
      </c>
      <c r="C169" s="17" t="s">
        <v>269</v>
      </c>
      <c r="D169" s="17" t="s">
        <v>270</v>
      </c>
      <c r="E169" s="13" t="s">
        <v>195</v>
      </c>
      <c r="F169" s="17" t="s">
        <v>271</v>
      </c>
      <c r="G169" s="17" t="s">
        <v>272</v>
      </c>
      <c r="H169" s="12" t="s">
        <v>18</v>
      </c>
      <c r="I169" s="21">
        <v>87147.81</v>
      </c>
      <c r="J169" s="21">
        <v>87147.81</v>
      </c>
    </row>
    <row r="170" ht="14.3" customHeight="1" spans="1:10">
      <c r="A170" s="12"/>
      <c r="B170" s="17"/>
      <c r="C170" s="17"/>
      <c r="D170" s="17"/>
      <c r="E170" s="13"/>
      <c r="F170" s="17"/>
      <c r="G170" s="17"/>
      <c r="H170" s="12"/>
      <c r="I170" s="21"/>
      <c r="J170" s="21"/>
    </row>
    <row r="171" ht="14.3" customHeight="1" spans="1:10">
      <c r="A171" s="12"/>
      <c r="B171" s="17"/>
      <c r="C171" s="17"/>
      <c r="D171" s="17"/>
      <c r="E171" s="13"/>
      <c r="F171" s="17"/>
      <c r="G171" s="17"/>
      <c r="H171" s="12"/>
      <c r="I171" s="21"/>
      <c r="J171" s="21"/>
    </row>
    <row r="172" ht="14.3" customHeight="1" spans="1:10">
      <c r="A172" s="12"/>
      <c r="B172" s="17"/>
      <c r="C172" s="17"/>
      <c r="D172" s="17"/>
      <c r="E172" s="13"/>
      <c r="F172" s="17"/>
      <c r="G172" s="17"/>
      <c r="H172" s="12"/>
      <c r="I172" s="21"/>
      <c r="J172" s="21"/>
    </row>
    <row r="173" ht="14.3" customHeight="1" spans="1:10">
      <c r="A173" s="12"/>
      <c r="B173" s="17"/>
      <c r="C173" s="17"/>
      <c r="D173" s="17"/>
      <c r="E173" s="13"/>
      <c r="F173" s="17"/>
      <c r="G173" s="17"/>
      <c r="H173" s="12" t="s">
        <v>20</v>
      </c>
      <c r="I173" s="21">
        <v>3050.17</v>
      </c>
      <c r="J173" s="21">
        <v>3050.17</v>
      </c>
    </row>
    <row r="174" ht="14.3" customHeight="1" spans="1:10">
      <c r="A174" s="12"/>
      <c r="B174" s="17"/>
      <c r="C174" s="17"/>
      <c r="D174" s="17"/>
      <c r="E174" s="13"/>
      <c r="F174" s="17"/>
      <c r="G174" s="17"/>
      <c r="H174" s="12"/>
      <c r="I174" s="21"/>
      <c r="J174" s="21"/>
    </row>
    <row r="175" ht="14.3" customHeight="1" spans="1:10">
      <c r="A175" s="12"/>
      <c r="B175" s="17"/>
      <c r="C175" s="17"/>
      <c r="D175" s="17"/>
      <c r="E175" s="13"/>
      <c r="F175" s="17"/>
      <c r="G175" s="17"/>
      <c r="H175" s="12"/>
      <c r="I175" s="21"/>
      <c r="J175" s="21"/>
    </row>
    <row r="176" ht="14.3" customHeight="1" spans="1:10">
      <c r="A176" s="12"/>
      <c r="B176" s="17"/>
      <c r="C176" s="17"/>
      <c r="D176" s="17"/>
      <c r="E176" s="13"/>
      <c r="F176" s="17"/>
      <c r="G176" s="17"/>
      <c r="H176" s="12"/>
      <c r="I176" s="21"/>
      <c r="J176" s="21"/>
    </row>
    <row r="177" ht="14.3" customHeight="1" spans="1:10">
      <c r="A177" s="12"/>
      <c r="B177" s="17"/>
      <c r="C177" s="17"/>
      <c r="D177" s="17"/>
      <c r="E177" s="13"/>
      <c r="F177" s="17"/>
      <c r="G177" s="17"/>
      <c r="H177" s="12"/>
      <c r="I177" s="21"/>
      <c r="J177" s="21"/>
    </row>
    <row r="178" ht="14.3" customHeight="1" spans="1:10">
      <c r="A178" s="12"/>
      <c r="B178" s="17"/>
      <c r="C178" s="17"/>
      <c r="D178" s="17"/>
      <c r="E178" s="13"/>
      <c r="F178" s="17"/>
      <c r="G178" s="17"/>
      <c r="H178" s="12"/>
      <c r="I178" s="21"/>
      <c r="J178" s="21"/>
    </row>
    <row r="179" ht="14.3" customHeight="1" spans="1:10">
      <c r="A179" s="12"/>
      <c r="B179" s="17"/>
      <c r="C179" s="17"/>
      <c r="D179" s="17"/>
      <c r="E179" s="13"/>
      <c r="F179" s="17"/>
      <c r="G179" s="17"/>
      <c r="H179" s="15" t="s">
        <v>22</v>
      </c>
      <c r="I179" s="24" t="s">
        <v>273</v>
      </c>
      <c r="J179" s="24" t="s">
        <v>273</v>
      </c>
    </row>
    <row r="180" ht="14.3" customHeight="1" spans="1:10">
      <c r="A180" s="12"/>
      <c r="B180" s="17"/>
      <c r="C180" s="17"/>
      <c r="D180" s="17"/>
      <c r="E180" s="13"/>
      <c r="F180" s="17"/>
      <c r="G180" s="17"/>
      <c r="H180" s="14"/>
      <c r="I180" s="21"/>
      <c r="J180" s="21"/>
    </row>
    <row r="181" ht="14.3" customHeight="1" spans="1:10">
      <c r="A181" s="12">
        <f>MAX($A$3:A180)+1</f>
        <v>51</v>
      </c>
      <c r="B181" s="12" t="s">
        <v>274</v>
      </c>
      <c r="C181" s="13" t="s">
        <v>275</v>
      </c>
      <c r="D181" s="13" t="s">
        <v>276</v>
      </c>
      <c r="E181" s="13" t="s">
        <v>195</v>
      </c>
      <c r="F181" s="17" t="s">
        <v>277</v>
      </c>
      <c r="G181" s="13" t="s">
        <v>278</v>
      </c>
      <c r="H181" s="14" t="s">
        <v>18</v>
      </c>
      <c r="I181" s="30">
        <v>2168.34</v>
      </c>
      <c r="J181" s="21">
        <v>0</v>
      </c>
    </row>
    <row r="182" ht="14.3" customHeight="1" spans="1:10">
      <c r="A182" s="12"/>
      <c r="B182" s="12"/>
      <c r="C182" s="13"/>
      <c r="D182" s="13"/>
      <c r="E182" s="13"/>
      <c r="F182" s="17"/>
      <c r="G182" s="13"/>
      <c r="H182" s="14"/>
      <c r="I182" s="30"/>
      <c r="J182" s="21"/>
    </row>
    <row r="183" ht="14.3" customHeight="1" spans="1:10">
      <c r="A183" s="12"/>
      <c r="B183" s="12"/>
      <c r="C183" s="13"/>
      <c r="D183" s="13"/>
      <c r="E183" s="13"/>
      <c r="F183" s="17"/>
      <c r="G183" s="13"/>
      <c r="H183" s="14" t="s">
        <v>20</v>
      </c>
      <c r="I183" s="30">
        <v>75.89</v>
      </c>
      <c r="J183" s="21">
        <v>0</v>
      </c>
    </row>
    <row r="184" ht="14.3" customHeight="1" spans="1:10">
      <c r="A184" s="12"/>
      <c r="B184" s="12"/>
      <c r="C184" s="13"/>
      <c r="D184" s="13"/>
      <c r="E184" s="13"/>
      <c r="F184" s="17"/>
      <c r="G184" s="13"/>
      <c r="H184" s="14"/>
      <c r="I184" s="30"/>
      <c r="J184" s="21"/>
    </row>
    <row r="185" ht="14.3" customHeight="1" spans="1:10">
      <c r="A185" s="12"/>
      <c r="B185" s="12"/>
      <c r="C185" s="13"/>
      <c r="D185" s="13"/>
      <c r="E185" s="13"/>
      <c r="F185" s="17"/>
      <c r="G185" s="13"/>
      <c r="H185" s="15" t="s">
        <v>22</v>
      </c>
      <c r="I185" s="31">
        <v>2244.23</v>
      </c>
      <c r="J185" s="24">
        <v>0</v>
      </c>
    </row>
    <row r="186" ht="14.3" customHeight="1" spans="1:10">
      <c r="A186" s="12">
        <f>MAX($A$3:A185)+1</f>
        <v>52</v>
      </c>
      <c r="B186" s="12" t="s">
        <v>279</v>
      </c>
      <c r="C186" s="13" t="s">
        <v>280</v>
      </c>
      <c r="D186" s="13" t="s">
        <v>281</v>
      </c>
      <c r="E186" s="13" t="s">
        <v>195</v>
      </c>
      <c r="F186" s="17" t="s">
        <v>282</v>
      </c>
      <c r="G186" s="13" t="s">
        <v>283</v>
      </c>
      <c r="H186" s="28" t="s">
        <v>252</v>
      </c>
      <c r="I186" s="30">
        <v>14158.81</v>
      </c>
      <c r="J186" s="30">
        <v>0</v>
      </c>
    </row>
    <row r="187" ht="14.3" customHeight="1" spans="1:10">
      <c r="A187" s="12"/>
      <c r="B187" s="12"/>
      <c r="C187" s="13"/>
      <c r="D187" s="13"/>
      <c r="E187" s="13"/>
      <c r="F187" s="17"/>
      <c r="G187" s="13"/>
      <c r="H187" s="28"/>
      <c r="I187" s="30"/>
      <c r="J187" s="30"/>
    </row>
    <row r="188" ht="14.3" customHeight="1" spans="1:10">
      <c r="A188" s="12"/>
      <c r="B188" s="12"/>
      <c r="C188" s="13"/>
      <c r="D188" s="13"/>
      <c r="E188" s="13"/>
      <c r="F188" s="17"/>
      <c r="G188" s="13"/>
      <c r="H188" s="28"/>
      <c r="I188" s="30"/>
      <c r="J188" s="30"/>
    </row>
    <row r="189" ht="14.3" customHeight="1" spans="1:10">
      <c r="A189" s="12"/>
      <c r="B189" s="12"/>
      <c r="C189" s="13"/>
      <c r="D189" s="13"/>
      <c r="E189" s="13"/>
      <c r="F189" s="17"/>
      <c r="G189" s="13"/>
      <c r="H189" s="28"/>
      <c r="I189" s="30"/>
      <c r="J189" s="30"/>
    </row>
    <row r="190" ht="14.3" customHeight="1" spans="1:10">
      <c r="A190" s="12"/>
      <c r="B190" s="12"/>
      <c r="C190" s="13"/>
      <c r="D190" s="13"/>
      <c r="E190" s="13"/>
      <c r="F190" s="17"/>
      <c r="G190" s="13"/>
      <c r="H190" s="28"/>
      <c r="I190" s="30"/>
      <c r="J190" s="30"/>
    </row>
    <row r="191" ht="14.3" customHeight="1" spans="1:10">
      <c r="A191" s="12"/>
      <c r="B191" s="12"/>
      <c r="C191" s="13"/>
      <c r="D191" s="13"/>
      <c r="E191" s="13"/>
      <c r="F191" s="17"/>
      <c r="G191" s="13"/>
      <c r="H191" s="28"/>
      <c r="I191" s="30"/>
      <c r="J191" s="30"/>
    </row>
    <row r="192" ht="14.3" customHeight="1" spans="1:10">
      <c r="A192" s="12"/>
      <c r="B192" s="12"/>
      <c r="C192" s="13"/>
      <c r="D192" s="13"/>
      <c r="E192" s="13"/>
      <c r="F192" s="17"/>
      <c r="G192" s="13"/>
      <c r="H192" s="29" t="s">
        <v>22</v>
      </c>
      <c r="I192" s="31">
        <v>14158.81</v>
      </c>
      <c r="J192" s="31">
        <v>0</v>
      </c>
    </row>
    <row r="193" ht="14.3" customHeight="1" spans="1:10">
      <c r="A193" s="12"/>
      <c r="B193" s="12"/>
      <c r="C193" s="13"/>
      <c r="D193" s="13"/>
      <c r="E193" s="13"/>
      <c r="F193" s="17"/>
      <c r="G193" s="13"/>
      <c r="H193" s="28"/>
      <c r="I193" s="30"/>
      <c r="J193" s="30"/>
    </row>
    <row r="194" ht="14.3" customHeight="1" spans="1:10">
      <c r="A194" s="12"/>
      <c r="B194" s="12"/>
      <c r="C194" s="13"/>
      <c r="D194" s="13"/>
      <c r="E194" s="13"/>
      <c r="F194" s="17"/>
      <c r="G194" s="13"/>
      <c r="H194" s="28"/>
      <c r="I194" s="30"/>
      <c r="J194" s="30"/>
    </row>
    <row r="195" ht="14.3" customHeight="1" spans="1:10">
      <c r="A195" s="12"/>
      <c r="B195" s="12"/>
      <c r="C195" s="13"/>
      <c r="D195" s="13"/>
      <c r="E195" s="13"/>
      <c r="F195" s="17"/>
      <c r="G195" s="13"/>
      <c r="H195" s="28"/>
      <c r="I195" s="30"/>
      <c r="J195" s="30"/>
    </row>
    <row r="196" ht="14.3" customHeight="1" spans="1:10">
      <c r="A196" s="12">
        <f>MAX($A$3:A195)+1</f>
        <v>53</v>
      </c>
      <c r="B196" s="12" t="s">
        <v>284</v>
      </c>
      <c r="C196" s="13" t="s">
        <v>285</v>
      </c>
      <c r="D196" s="13" t="s">
        <v>286</v>
      </c>
      <c r="E196" s="13" t="s">
        <v>195</v>
      </c>
      <c r="F196" s="17" t="s">
        <v>287</v>
      </c>
      <c r="G196" s="13" t="s">
        <v>288</v>
      </c>
      <c r="H196" s="28" t="s">
        <v>252</v>
      </c>
      <c r="I196" s="30">
        <v>821.78</v>
      </c>
      <c r="J196" s="30">
        <v>821.78</v>
      </c>
    </row>
    <row r="197" ht="14.3" customHeight="1" spans="1:10">
      <c r="A197" s="12"/>
      <c r="B197" s="12"/>
      <c r="C197" s="13"/>
      <c r="D197" s="13"/>
      <c r="E197" s="13"/>
      <c r="F197" s="17"/>
      <c r="G197" s="13"/>
      <c r="H197" s="28"/>
      <c r="I197" s="30"/>
      <c r="J197" s="30"/>
    </row>
    <row r="198" ht="14.3" customHeight="1" spans="1:10">
      <c r="A198" s="12"/>
      <c r="B198" s="12"/>
      <c r="C198" s="13"/>
      <c r="D198" s="13"/>
      <c r="E198" s="13"/>
      <c r="F198" s="17"/>
      <c r="G198" s="13"/>
      <c r="H198" s="28"/>
      <c r="I198" s="30"/>
      <c r="J198" s="30"/>
    </row>
    <row r="199" ht="14.3" customHeight="1" spans="1:10">
      <c r="A199" s="12"/>
      <c r="B199" s="12"/>
      <c r="C199" s="13"/>
      <c r="D199" s="13"/>
      <c r="E199" s="13"/>
      <c r="F199" s="17"/>
      <c r="G199" s="13"/>
      <c r="H199" s="28"/>
      <c r="I199" s="30"/>
      <c r="J199" s="30"/>
    </row>
    <row r="200" ht="14.3" customHeight="1" spans="1:10">
      <c r="A200" s="12"/>
      <c r="B200" s="12"/>
      <c r="C200" s="13"/>
      <c r="D200" s="13"/>
      <c r="E200" s="13"/>
      <c r="F200" s="17"/>
      <c r="G200" s="13"/>
      <c r="H200" s="29" t="s">
        <v>22</v>
      </c>
      <c r="I200" s="31">
        <v>821.78</v>
      </c>
      <c r="J200" s="31">
        <v>821.78</v>
      </c>
    </row>
    <row r="201" ht="14.3" customHeight="1" spans="1:10">
      <c r="A201" s="12"/>
      <c r="B201" s="12"/>
      <c r="C201" s="13"/>
      <c r="D201" s="13"/>
      <c r="E201" s="13"/>
      <c r="F201" s="17"/>
      <c r="G201" s="13"/>
      <c r="H201" s="28"/>
      <c r="I201" s="30"/>
      <c r="J201" s="30"/>
    </row>
    <row r="202" ht="14.3" customHeight="1" spans="1:10">
      <c r="A202" s="12"/>
      <c r="B202" s="12"/>
      <c r="C202" s="13"/>
      <c r="D202" s="13"/>
      <c r="E202" s="13"/>
      <c r="F202" s="17"/>
      <c r="G202" s="13"/>
      <c r="H202" s="28"/>
      <c r="I202" s="30"/>
      <c r="J202" s="30"/>
    </row>
    <row r="203" ht="14.3" customHeight="1" spans="1:10">
      <c r="A203" s="12">
        <f>MAX($A$3:A202)+1</f>
        <v>54</v>
      </c>
      <c r="B203" s="12" t="s">
        <v>289</v>
      </c>
      <c r="C203" s="13" t="s">
        <v>290</v>
      </c>
      <c r="D203" s="13" t="s">
        <v>291</v>
      </c>
      <c r="E203" s="13" t="s">
        <v>195</v>
      </c>
      <c r="F203" s="17" t="s">
        <v>292</v>
      </c>
      <c r="G203" s="13" t="s">
        <v>293</v>
      </c>
      <c r="H203" s="28" t="s">
        <v>18</v>
      </c>
      <c r="I203" s="30">
        <v>1.49</v>
      </c>
      <c r="J203" s="30">
        <v>1.49</v>
      </c>
    </row>
    <row r="204" ht="14.3" customHeight="1" spans="1:10">
      <c r="A204" s="12"/>
      <c r="B204" s="12"/>
      <c r="C204" s="13"/>
      <c r="D204" s="13"/>
      <c r="E204" s="13"/>
      <c r="F204" s="17"/>
      <c r="G204" s="13"/>
      <c r="H204" s="28"/>
      <c r="I204" s="30"/>
      <c r="J204" s="30"/>
    </row>
    <row r="205" ht="14.3" customHeight="1" spans="1:10">
      <c r="A205" s="12"/>
      <c r="B205" s="12"/>
      <c r="C205" s="13"/>
      <c r="D205" s="13"/>
      <c r="E205" s="13"/>
      <c r="F205" s="17"/>
      <c r="G205" s="13"/>
      <c r="H205" s="28" t="s">
        <v>20</v>
      </c>
      <c r="I205" s="30">
        <v>0.05</v>
      </c>
      <c r="J205" s="30">
        <v>0.05</v>
      </c>
    </row>
    <row r="206" ht="14.3" customHeight="1" spans="1:10">
      <c r="A206" s="12"/>
      <c r="B206" s="12"/>
      <c r="C206" s="13"/>
      <c r="D206" s="13"/>
      <c r="E206" s="13"/>
      <c r="F206" s="17"/>
      <c r="G206" s="13"/>
      <c r="H206" s="28"/>
      <c r="I206" s="30"/>
      <c r="J206" s="30"/>
    </row>
    <row r="207" ht="14.3" customHeight="1" spans="1:10">
      <c r="A207" s="12"/>
      <c r="B207" s="12"/>
      <c r="C207" s="13"/>
      <c r="D207" s="13"/>
      <c r="E207" s="13"/>
      <c r="F207" s="17"/>
      <c r="G207" s="13"/>
      <c r="H207" s="18" t="s">
        <v>22</v>
      </c>
      <c r="I207" s="31">
        <v>1.54</v>
      </c>
      <c r="J207" s="31">
        <v>1.54</v>
      </c>
    </row>
    <row r="208" ht="14.3" customHeight="1" spans="1:10">
      <c r="A208" s="12">
        <f>MAX($A$3:A207)+1</f>
        <v>55</v>
      </c>
      <c r="B208" s="28" t="s">
        <v>294</v>
      </c>
      <c r="C208" s="32" t="s">
        <v>295</v>
      </c>
      <c r="D208" s="28" t="s">
        <v>296</v>
      </c>
      <c r="E208" s="28" t="s">
        <v>195</v>
      </c>
      <c r="F208" s="28" t="s">
        <v>297</v>
      </c>
      <c r="G208" s="32" t="s">
        <v>298</v>
      </c>
      <c r="H208" s="28" t="s">
        <v>18</v>
      </c>
      <c r="I208" s="30">
        <v>239.56</v>
      </c>
      <c r="J208" s="30">
        <v>239.56</v>
      </c>
    </row>
    <row r="209" ht="14.3" customHeight="1" spans="1:10">
      <c r="A209" s="12"/>
      <c r="B209" s="28"/>
      <c r="C209" s="32"/>
      <c r="D209" s="28"/>
      <c r="E209" s="28"/>
      <c r="F209" s="28"/>
      <c r="G209" s="32"/>
      <c r="H209" s="28"/>
      <c r="I209" s="30"/>
      <c r="J209" s="30"/>
    </row>
    <row r="210" ht="14.3" customHeight="1" spans="1:10">
      <c r="A210" s="12"/>
      <c r="B210" s="28"/>
      <c r="C210" s="32"/>
      <c r="D210" s="28"/>
      <c r="E210" s="28"/>
      <c r="F210" s="28"/>
      <c r="G210" s="32"/>
      <c r="H210" s="28" t="s">
        <v>20</v>
      </c>
      <c r="I210" s="30">
        <v>8.38</v>
      </c>
      <c r="J210" s="30">
        <v>8.38</v>
      </c>
    </row>
    <row r="211" ht="14.3" customHeight="1" spans="1:10">
      <c r="A211" s="12"/>
      <c r="B211" s="28"/>
      <c r="C211" s="32"/>
      <c r="D211" s="28"/>
      <c r="E211" s="28"/>
      <c r="F211" s="28"/>
      <c r="G211" s="32"/>
      <c r="H211" s="29" t="s">
        <v>22</v>
      </c>
      <c r="I211" s="31">
        <v>247.94</v>
      </c>
      <c r="J211" s="31">
        <v>247.94</v>
      </c>
    </row>
    <row r="212" s="1" customFormat="1" ht="14.3" customHeight="1" spans="1:10">
      <c r="A212" s="33">
        <f>MAX($A$3:A211)+1</f>
        <v>56</v>
      </c>
      <c r="B212" s="34" t="s">
        <v>299</v>
      </c>
      <c r="C212" s="35" t="s">
        <v>300</v>
      </c>
      <c r="D212" s="33" t="s">
        <v>301</v>
      </c>
      <c r="E212" s="35" t="s">
        <v>15</v>
      </c>
      <c r="F212" s="36" t="s">
        <v>302</v>
      </c>
      <c r="G212" s="35" t="s">
        <v>303</v>
      </c>
      <c r="H212" s="37" t="s">
        <v>18</v>
      </c>
      <c r="I212" s="48">
        <v>212281.58</v>
      </c>
      <c r="J212" s="48">
        <v>212281.58</v>
      </c>
    </row>
    <row r="213" s="1" customFormat="1" ht="14.3" customHeight="1" spans="1:10">
      <c r="A213" s="33"/>
      <c r="B213" s="34"/>
      <c r="C213" s="35"/>
      <c r="D213" s="33"/>
      <c r="E213" s="35"/>
      <c r="F213" s="36"/>
      <c r="G213" s="35"/>
      <c r="H213" s="37" t="s">
        <v>21</v>
      </c>
      <c r="I213" s="48">
        <v>6122.11</v>
      </c>
      <c r="J213" s="48">
        <v>3250.98</v>
      </c>
    </row>
    <row r="214" s="1" customFormat="1" ht="14.3" customHeight="1" spans="1:10">
      <c r="A214" s="33"/>
      <c r="B214" s="34"/>
      <c r="C214" s="35"/>
      <c r="D214" s="33"/>
      <c r="E214" s="35"/>
      <c r="F214" s="36"/>
      <c r="G214" s="35"/>
      <c r="H214" s="37" t="s">
        <v>33</v>
      </c>
      <c r="I214" s="48">
        <v>169499.79</v>
      </c>
      <c r="J214" s="48">
        <v>0</v>
      </c>
    </row>
    <row r="215" s="1" customFormat="1" ht="14.3" customHeight="1" spans="1:10">
      <c r="A215" s="33"/>
      <c r="B215" s="34"/>
      <c r="C215" s="35"/>
      <c r="D215" s="33"/>
      <c r="E215" s="35"/>
      <c r="F215" s="36"/>
      <c r="G215" s="35"/>
      <c r="H215" s="37" t="s">
        <v>198</v>
      </c>
      <c r="I215" s="48">
        <v>737997.3</v>
      </c>
      <c r="J215" s="48">
        <v>0</v>
      </c>
    </row>
    <row r="216" s="1" customFormat="1" ht="14.3" customHeight="1" spans="1:10">
      <c r="A216" s="33"/>
      <c r="B216" s="34"/>
      <c r="C216" s="35"/>
      <c r="D216" s="33"/>
      <c r="E216" s="35"/>
      <c r="F216" s="36"/>
      <c r="G216" s="35"/>
      <c r="H216" s="37" t="s">
        <v>304</v>
      </c>
      <c r="I216" s="48">
        <v>745762.59</v>
      </c>
      <c r="J216" s="48">
        <v>475733.29</v>
      </c>
    </row>
    <row r="217" s="1" customFormat="1" ht="14.3" customHeight="1" spans="1:10">
      <c r="A217" s="33"/>
      <c r="B217" s="34"/>
      <c r="C217" s="35"/>
      <c r="D217" s="33"/>
      <c r="E217" s="35"/>
      <c r="F217" s="36"/>
      <c r="G217" s="35"/>
      <c r="H217" s="37" t="s">
        <v>20</v>
      </c>
      <c r="I217" s="48">
        <v>36939.86</v>
      </c>
      <c r="J217" s="48">
        <v>23562.26</v>
      </c>
    </row>
    <row r="218" s="1" customFormat="1" ht="14.3" customHeight="1" spans="1:10">
      <c r="A218" s="33"/>
      <c r="B218" s="34"/>
      <c r="C218" s="35"/>
      <c r="D218" s="33"/>
      <c r="E218" s="35"/>
      <c r="F218" s="36"/>
      <c r="G218" s="35"/>
      <c r="H218" s="38" t="s">
        <v>22</v>
      </c>
      <c r="I218" s="49">
        <v>1908603.23</v>
      </c>
      <c r="J218" s="49">
        <v>714828.11</v>
      </c>
    </row>
    <row r="219" s="1" customFormat="1" ht="14.3" customHeight="1" spans="1:10">
      <c r="A219" s="39">
        <f>MAX($A$3:A218)+1</f>
        <v>57</v>
      </c>
      <c r="B219" s="34" t="s">
        <v>305</v>
      </c>
      <c r="C219" s="40" t="s">
        <v>306</v>
      </c>
      <c r="D219" s="39" t="s">
        <v>307</v>
      </c>
      <c r="E219" s="40" t="s">
        <v>15</v>
      </c>
      <c r="F219" s="40" t="s">
        <v>308</v>
      </c>
      <c r="G219" s="40" t="s">
        <v>309</v>
      </c>
      <c r="H219" s="37" t="s">
        <v>198</v>
      </c>
      <c r="I219" s="48">
        <v>160286.95</v>
      </c>
      <c r="J219" s="48">
        <v>0</v>
      </c>
    </row>
    <row r="220" s="1" customFormat="1" ht="14.3" customHeight="1" spans="1:10">
      <c r="A220" s="39"/>
      <c r="B220" s="34"/>
      <c r="C220" s="40"/>
      <c r="D220" s="39"/>
      <c r="E220" s="40"/>
      <c r="F220" s="40"/>
      <c r="G220" s="40"/>
      <c r="H220" s="38" t="s">
        <v>22</v>
      </c>
      <c r="I220" s="49">
        <v>160286.95</v>
      </c>
      <c r="J220" s="49">
        <v>0</v>
      </c>
    </row>
    <row r="221" s="1" customFormat="1" ht="14.3" customHeight="1" spans="1:10">
      <c r="A221" s="39">
        <f>MAX($A$3:A220)+1</f>
        <v>58</v>
      </c>
      <c r="B221" s="34" t="s">
        <v>310</v>
      </c>
      <c r="C221" s="40" t="s">
        <v>311</v>
      </c>
      <c r="D221" s="39" t="s">
        <v>312</v>
      </c>
      <c r="E221" s="40" t="s">
        <v>15</v>
      </c>
      <c r="F221" s="36" t="s">
        <v>313</v>
      </c>
      <c r="G221" s="40" t="s">
        <v>314</v>
      </c>
      <c r="H221" s="14" t="s">
        <v>18</v>
      </c>
      <c r="I221" s="48">
        <v>51058.19</v>
      </c>
      <c r="J221" s="48">
        <v>0</v>
      </c>
    </row>
    <row r="222" s="1" customFormat="1" ht="14.3" customHeight="1" spans="1:10">
      <c r="A222" s="39"/>
      <c r="B222" s="34"/>
      <c r="C222" s="40"/>
      <c r="D222" s="39"/>
      <c r="E222" s="40"/>
      <c r="F222" s="36"/>
      <c r="G222" s="40"/>
      <c r="H222" s="37" t="s">
        <v>20</v>
      </c>
      <c r="I222" s="48">
        <v>2955.95</v>
      </c>
      <c r="J222" s="48">
        <v>0</v>
      </c>
    </row>
    <row r="223" s="1" customFormat="1" ht="14.3" customHeight="1" spans="1:10">
      <c r="A223" s="39"/>
      <c r="B223" s="34"/>
      <c r="C223" s="40"/>
      <c r="D223" s="39"/>
      <c r="E223" s="40"/>
      <c r="F223" s="36"/>
      <c r="G223" s="40"/>
      <c r="H223" s="37" t="s">
        <v>33</v>
      </c>
      <c r="I223" s="48">
        <v>203</v>
      </c>
      <c r="J223" s="48">
        <v>0</v>
      </c>
    </row>
    <row r="224" s="1" customFormat="1" ht="14.3" customHeight="1" spans="1:10">
      <c r="A224" s="39"/>
      <c r="B224" s="34"/>
      <c r="C224" s="40"/>
      <c r="D224" s="39"/>
      <c r="E224" s="40"/>
      <c r="F224" s="36"/>
      <c r="G224" s="40"/>
      <c r="H224" s="37" t="s">
        <v>198</v>
      </c>
      <c r="I224" s="48">
        <v>54.52</v>
      </c>
      <c r="J224" s="48">
        <v>0</v>
      </c>
    </row>
    <row r="225" s="1" customFormat="1" ht="14.3" customHeight="1" spans="1:10">
      <c r="A225" s="39"/>
      <c r="B225" s="34"/>
      <c r="C225" s="40"/>
      <c r="D225" s="39"/>
      <c r="E225" s="40"/>
      <c r="F225" s="36"/>
      <c r="G225" s="40"/>
      <c r="H225" s="38" t="s">
        <v>22</v>
      </c>
      <c r="I225" s="49">
        <v>54271.66</v>
      </c>
      <c r="J225" s="49">
        <v>0</v>
      </c>
    </row>
    <row r="226" s="1" customFormat="1" ht="14.3" customHeight="1" spans="1:10">
      <c r="A226" s="39">
        <f>MAX($A$3:A225)+1</f>
        <v>59</v>
      </c>
      <c r="B226" s="34" t="s">
        <v>315</v>
      </c>
      <c r="C226" s="41" t="s">
        <v>316</v>
      </c>
      <c r="D226" s="39" t="s">
        <v>317</v>
      </c>
      <c r="E226" s="40" t="s">
        <v>15</v>
      </c>
      <c r="F226" s="40" t="s">
        <v>318</v>
      </c>
      <c r="G226" s="40" t="s">
        <v>319</v>
      </c>
      <c r="H226" s="37" t="s">
        <v>19</v>
      </c>
      <c r="I226" s="48">
        <v>927.17</v>
      </c>
      <c r="J226" s="48">
        <v>927.17</v>
      </c>
    </row>
    <row r="227" s="1" customFormat="1" ht="14.3" customHeight="1" spans="1:10">
      <c r="A227" s="39"/>
      <c r="B227" s="34"/>
      <c r="C227" s="41"/>
      <c r="D227" s="39"/>
      <c r="E227" s="40"/>
      <c r="F227" s="40"/>
      <c r="G227" s="40"/>
      <c r="H227" s="38" t="s">
        <v>22</v>
      </c>
      <c r="I227" s="49">
        <v>927.17</v>
      </c>
      <c r="J227" s="49">
        <v>927.17</v>
      </c>
    </row>
    <row r="228" s="1" customFormat="1" ht="14.3" customHeight="1" spans="1:10">
      <c r="A228" s="40">
        <f>MAX($A$3:A227)+1</f>
        <v>60</v>
      </c>
      <c r="B228" s="36" t="s">
        <v>320</v>
      </c>
      <c r="C228" s="40" t="s">
        <v>321</v>
      </c>
      <c r="D228" s="40" t="s">
        <v>322</v>
      </c>
      <c r="E228" s="40" t="s">
        <v>15</v>
      </c>
      <c r="F228" s="40" t="s">
        <v>323</v>
      </c>
      <c r="G228" s="40" t="s">
        <v>324</v>
      </c>
      <c r="H228" s="17" t="s">
        <v>18</v>
      </c>
      <c r="I228" s="21">
        <v>3961.16</v>
      </c>
      <c r="J228" s="21">
        <v>0</v>
      </c>
    </row>
    <row r="229" s="1" customFormat="1" ht="14.3" customHeight="1" spans="1:10">
      <c r="A229" s="40"/>
      <c r="B229" s="36"/>
      <c r="C229" s="40"/>
      <c r="D229" s="40"/>
      <c r="E229" s="40"/>
      <c r="F229" s="40"/>
      <c r="G229" s="40"/>
      <c r="H229" s="17" t="s">
        <v>20</v>
      </c>
      <c r="I229" s="21">
        <v>138.64</v>
      </c>
      <c r="J229" s="21">
        <v>0</v>
      </c>
    </row>
    <row r="230" s="1" customFormat="1" ht="14.3" customHeight="1" spans="1:10">
      <c r="A230" s="40"/>
      <c r="B230" s="36"/>
      <c r="C230" s="40"/>
      <c r="D230" s="40"/>
      <c r="E230" s="40"/>
      <c r="F230" s="40"/>
      <c r="G230" s="40"/>
      <c r="H230" s="17" t="s">
        <v>21</v>
      </c>
      <c r="I230" s="21">
        <v>68</v>
      </c>
      <c r="J230" s="21">
        <v>0</v>
      </c>
    </row>
    <row r="231" s="1" customFormat="1" ht="14.3" customHeight="1" spans="1:10">
      <c r="A231" s="40"/>
      <c r="B231" s="36"/>
      <c r="C231" s="40"/>
      <c r="D231" s="40"/>
      <c r="E231" s="40"/>
      <c r="F231" s="40"/>
      <c r="G231" s="40"/>
      <c r="H231" s="42" t="s">
        <v>22</v>
      </c>
      <c r="I231" s="24">
        <v>4167.8</v>
      </c>
      <c r="J231" s="24">
        <v>0</v>
      </c>
    </row>
    <row r="232" s="1" customFormat="1" ht="14.3" customHeight="1" spans="1:10">
      <c r="A232" s="40">
        <f>MAX($A$3:A231)+1</f>
        <v>61</v>
      </c>
      <c r="B232" s="36" t="s">
        <v>325</v>
      </c>
      <c r="C232" s="40" t="s">
        <v>326</v>
      </c>
      <c r="D232" s="40" t="s">
        <v>327</v>
      </c>
      <c r="E232" s="40" t="s">
        <v>15</v>
      </c>
      <c r="F232" s="40" t="s">
        <v>328</v>
      </c>
      <c r="G232" s="40" t="s">
        <v>329</v>
      </c>
      <c r="H232" s="17" t="s">
        <v>18</v>
      </c>
      <c r="I232" s="21">
        <v>40549.49</v>
      </c>
      <c r="J232" s="21">
        <v>0</v>
      </c>
    </row>
    <row r="233" s="1" customFormat="1" ht="14.3" customHeight="1" spans="1:10">
      <c r="A233" s="40"/>
      <c r="B233" s="36"/>
      <c r="C233" s="40"/>
      <c r="D233" s="40"/>
      <c r="E233" s="40"/>
      <c r="F233" s="40"/>
      <c r="G233" s="40"/>
      <c r="H233" s="17" t="s">
        <v>19</v>
      </c>
      <c r="I233" s="21">
        <v>6890.84</v>
      </c>
      <c r="J233" s="21">
        <v>0</v>
      </c>
    </row>
    <row r="234" s="1" customFormat="1" ht="14.3" customHeight="1" spans="1:10">
      <c r="A234" s="40"/>
      <c r="B234" s="36"/>
      <c r="C234" s="40"/>
      <c r="D234" s="40"/>
      <c r="E234" s="40"/>
      <c r="F234" s="40"/>
      <c r="G234" s="40"/>
      <c r="H234" s="17" t="s">
        <v>20</v>
      </c>
      <c r="I234" s="21">
        <v>1419.23</v>
      </c>
      <c r="J234" s="21">
        <v>0</v>
      </c>
    </row>
    <row r="235" s="1" customFormat="1" ht="14.3" customHeight="1" spans="1:10">
      <c r="A235" s="40"/>
      <c r="B235" s="36"/>
      <c r="C235" s="40"/>
      <c r="D235" s="40"/>
      <c r="E235" s="40"/>
      <c r="F235" s="40"/>
      <c r="G235" s="40"/>
      <c r="H235" s="42" t="s">
        <v>22</v>
      </c>
      <c r="I235" s="24">
        <v>48859.56</v>
      </c>
      <c r="J235" s="24">
        <v>0</v>
      </c>
    </row>
    <row r="236" s="1" customFormat="1" ht="14.3" customHeight="1" spans="1:10">
      <c r="A236" s="36">
        <f>MAX($A$3:A235)+1</f>
        <v>62</v>
      </c>
      <c r="B236" s="36" t="s">
        <v>330</v>
      </c>
      <c r="C236" s="36" t="s">
        <v>331</v>
      </c>
      <c r="D236" s="36" t="s">
        <v>332</v>
      </c>
      <c r="E236" s="36" t="s">
        <v>15</v>
      </c>
      <c r="F236" s="36" t="s">
        <v>333</v>
      </c>
      <c r="G236" s="36" t="s">
        <v>334</v>
      </c>
      <c r="H236" s="14" t="s">
        <v>18</v>
      </c>
      <c r="I236" s="22">
        <v>9307.94</v>
      </c>
      <c r="J236" s="22">
        <v>0</v>
      </c>
    </row>
    <row r="237" s="1" customFormat="1" ht="14.3" customHeight="1" spans="1:10">
      <c r="A237" s="36"/>
      <c r="B237" s="36"/>
      <c r="C237" s="36"/>
      <c r="D237" s="36"/>
      <c r="E237" s="36"/>
      <c r="F237" s="36"/>
      <c r="G237" s="36"/>
      <c r="H237" s="14" t="s">
        <v>20</v>
      </c>
      <c r="I237" s="22">
        <v>325.78</v>
      </c>
      <c r="J237" s="22">
        <v>0</v>
      </c>
    </row>
    <row r="238" s="1" customFormat="1" ht="14.3" customHeight="1" spans="1:10">
      <c r="A238" s="36"/>
      <c r="B238" s="36"/>
      <c r="C238" s="36"/>
      <c r="D238" s="36"/>
      <c r="E238" s="36"/>
      <c r="F238" s="36"/>
      <c r="G238" s="36"/>
      <c r="H238" s="17" t="s">
        <v>19</v>
      </c>
      <c r="I238" s="21">
        <v>2081.93</v>
      </c>
      <c r="J238" s="21">
        <v>2081.93</v>
      </c>
    </row>
    <row r="239" s="1" customFormat="1" ht="14.3" customHeight="1" spans="1:10">
      <c r="A239" s="36"/>
      <c r="B239" s="36"/>
      <c r="C239" s="36"/>
      <c r="D239" s="36"/>
      <c r="E239" s="36"/>
      <c r="F239" s="36"/>
      <c r="G239" s="36"/>
      <c r="H239" s="14" t="s">
        <v>21</v>
      </c>
      <c r="I239" s="21">
        <v>250</v>
      </c>
      <c r="J239" s="21">
        <v>250</v>
      </c>
    </row>
    <row r="240" s="1" customFormat="1" ht="14.3" customHeight="1" spans="1:10">
      <c r="A240" s="36"/>
      <c r="B240" s="36"/>
      <c r="C240" s="36"/>
      <c r="D240" s="36"/>
      <c r="E240" s="36"/>
      <c r="F240" s="36"/>
      <c r="G240" s="36"/>
      <c r="H240" s="15" t="s">
        <v>22</v>
      </c>
      <c r="I240" s="24">
        <v>11965.65</v>
      </c>
      <c r="J240" s="24">
        <v>2331.93</v>
      </c>
    </row>
    <row r="241" s="1" customFormat="1" ht="14.3" customHeight="1" spans="1:10">
      <c r="A241" s="33">
        <f>MAX($A$3:A240)+1</f>
        <v>63</v>
      </c>
      <c r="B241" s="34" t="s">
        <v>335</v>
      </c>
      <c r="C241" s="35" t="s">
        <v>336</v>
      </c>
      <c r="D241" s="35" t="s">
        <v>337</v>
      </c>
      <c r="E241" s="35" t="s">
        <v>15</v>
      </c>
      <c r="F241" s="36" t="s">
        <v>338</v>
      </c>
      <c r="G241" s="35" t="s">
        <v>339</v>
      </c>
      <c r="H241" s="14" t="s">
        <v>340</v>
      </c>
      <c r="I241" s="30">
        <v>22652.75</v>
      </c>
      <c r="J241" s="21">
        <v>0</v>
      </c>
    </row>
    <row r="242" s="1" customFormat="1" ht="14.3" customHeight="1" spans="1:10">
      <c r="A242" s="33"/>
      <c r="B242" s="34"/>
      <c r="C242" s="35"/>
      <c r="D242" s="35"/>
      <c r="E242" s="35"/>
      <c r="F242" s="36"/>
      <c r="G242" s="35"/>
      <c r="H242" s="14" t="s">
        <v>20</v>
      </c>
      <c r="I242" s="30">
        <v>5225.52</v>
      </c>
      <c r="J242" s="21">
        <v>0</v>
      </c>
    </row>
    <row r="243" s="1" customFormat="1" ht="14.3" customHeight="1" spans="1:10">
      <c r="A243" s="33"/>
      <c r="B243" s="34"/>
      <c r="C243" s="35"/>
      <c r="D243" s="35"/>
      <c r="E243" s="35"/>
      <c r="F243" s="36"/>
      <c r="G243" s="35"/>
      <c r="H243" s="14" t="s">
        <v>33</v>
      </c>
      <c r="I243" s="21">
        <v>1003155.27</v>
      </c>
      <c r="J243" s="21">
        <v>0</v>
      </c>
    </row>
    <row r="244" s="1" customFormat="1" ht="14.3" customHeight="1" spans="1:10">
      <c r="A244" s="33"/>
      <c r="B244" s="34"/>
      <c r="C244" s="35"/>
      <c r="D244" s="35"/>
      <c r="E244" s="35"/>
      <c r="F244" s="36"/>
      <c r="G244" s="35"/>
      <c r="H244" s="14" t="s">
        <v>198</v>
      </c>
      <c r="I244" s="21">
        <v>939781.81</v>
      </c>
      <c r="J244" s="21">
        <v>0</v>
      </c>
    </row>
    <row r="245" s="1" customFormat="1" ht="14.3" customHeight="1" spans="1:10">
      <c r="A245" s="33"/>
      <c r="B245" s="34"/>
      <c r="C245" s="35"/>
      <c r="D245" s="35"/>
      <c r="E245" s="35"/>
      <c r="F245" s="36"/>
      <c r="G245" s="35"/>
      <c r="H245" s="15" t="s">
        <v>22</v>
      </c>
      <c r="I245" s="31">
        <v>1970815.35</v>
      </c>
      <c r="J245" s="24">
        <v>0</v>
      </c>
    </row>
    <row r="246" s="1" customFormat="1" ht="14.3" customHeight="1" spans="1:10">
      <c r="A246" s="33">
        <f>MAX($A$3:A245)+1</f>
        <v>64</v>
      </c>
      <c r="B246" s="34" t="s">
        <v>341</v>
      </c>
      <c r="C246" s="35" t="s">
        <v>342</v>
      </c>
      <c r="D246" s="35" t="s">
        <v>343</v>
      </c>
      <c r="E246" s="35" t="s">
        <v>15</v>
      </c>
      <c r="F246" s="36" t="s">
        <v>344</v>
      </c>
      <c r="G246" s="35" t="s">
        <v>345</v>
      </c>
      <c r="H246" s="14" t="s">
        <v>18</v>
      </c>
      <c r="I246" s="21">
        <v>1314.07</v>
      </c>
      <c r="J246" s="21">
        <v>462.74</v>
      </c>
    </row>
    <row r="247" s="1" customFormat="1" ht="14.3" customHeight="1" spans="1:10">
      <c r="A247" s="33"/>
      <c r="B247" s="34"/>
      <c r="C247" s="35"/>
      <c r="D247" s="35"/>
      <c r="E247" s="35"/>
      <c r="F247" s="36"/>
      <c r="G247" s="35"/>
      <c r="H247" s="43" t="s">
        <v>20</v>
      </c>
      <c r="I247" s="21">
        <v>45.98</v>
      </c>
      <c r="J247" s="21">
        <v>16.19</v>
      </c>
    </row>
    <row r="248" s="1" customFormat="1" ht="14.3" customHeight="1" spans="1:10">
      <c r="A248" s="33"/>
      <c r="B248" s="34"/>
      <c r="C248" s="35"/>
      <c r="D248" s="35"/>
      <c r="E248" s="35"/>
      <c r="F248" s="36"/>
      <c r="G248" s="35"/>
      <c r="H248" s="44" t="s">
        <v>22</v>
      </c>
      <c r="I248" s="31">
        <v>1360.05</v>
      </c>
      <c r="J248" s="31">
        <v>478.93</v>
      </c>
    </row>
    <row r="249" s="1" customFormat="1" ht="14.3" customHeight="1" spans="1:10">
      <c r="A249" s="33">
        <f>MAX($A$3:A248)+1</f>
        <v>65</v>
      </c>
      <c r="B249" s="34" t="s">
        <v>346</v>
      </c>
      <c r="C249" s="35" t="s">
        <v>347</v>
      </c>
      <c r="D249" s="35" t="s">
        <v>348</v>
      </c>
      <c r="E249" s="35" t="s">
        <v>15</v>
      </c>
      <c r="F249" s="36" t="s">
        <v>349</v>
      </c>
      <c r="G249" s="35" t="s">
        <v>350</v>
      </c>
      <c r="H249" s="17" t="s">
        <v>19</v>
      </c>
      <c r="I249" s="21">
        <v>1635</v>
      </c>
      <c r="J249" s="21">
        <v>1635</v>
      </c>
    </row>
    <row r="250" s="1" customFormat="1" ht="14.3" customHeight="1" spans="1:10">
      <c r="A250" s="33"/>
      <c r="B250" s="34"/>
      <c r="C250" s="35"/>
      <c r="D250" s="35"/>
      <c r="E250" s="35"/>
      <c r="F250" s="36"/>
      <c r="G250" s="35"/>
      <c r="H250" s="15" t="s">
        <v>22</v>
      </c>
      <c r="I250" s="24">
        <v>1635</v>
      </c>
      <c r="J250" s="24">
        <v>1635</v>
      </c>
    </row>
    <row r="251" s="1" customFormat="1" ht="14.3" customHeight="1" spans="1:10">
      <c r="A251" s="33">
        <f>MAX($A$3:A250)+1</f>
        <v>66</v>
      </c>
      <c r="B251" s="45" t="s">
        <v>351</v>
      </c>
      <c r="C251" s="46" t="s">
        <v>352</v>
      </c>
      <c r="D251" s="47" t="s">
        <v>353</v>
      </c>
      <c r="E251" s="47" t="s">
        <v>15</v>
      </c>
      <c r="F251" s="46" t="s">
        <v>354</v>
      </c>
      <c r="G251" s="46" t="s">
        <v>355</v>
      </c>
      <c r="H251" s="43" t="s">
        <v>18</v>
      </c>
      <c r="I251" s="30">
        <v>378.41</v>
      </c>
      <c r="J251" s="30">
        <v>378.41</v>
      </c>
    </row>
    <row r="252" s="1" customFormat="1" ht="14.3" customHeight="1" spans="1:10">
      <c r="A252" s="33"/>
      <c r="B252" s="45"/>
      <c r="C252" s="46"/>
      <c r="D252" s="47"/>
      <c r="E252" s="47"/>
      <c r="F252" s="46"/>
      <c r="G252" s="46"/>
      <c r="H252" s="43" t="s">
        <v>20</v>
      </c>
      <c r="I252" s="30">
        <v>13.24</v>
      </c>
      <c r="J252" s="30">
        <v>13.24</v>
      </c>
    </row>
    <row r="253" s="1" customFormat="1" ht="14.3" customHeight="1" spans="1:10">
      <c r="A253" s="33"/>
      <c r="B253" s="45"/>
      <c r="C253" s="46"/>
      <c r="D253" s="47"/>
      <c r="E253" s="47"/>
      <c r="F253" s="46"/>
      <c r="G253" s="46"/>
      <c r="H253" s="43" t="s">
        <v>19</v>
      </c>
      <c r="I253" s="30">
        <v>3649</v>
      </c>
      <c r="J253" s="30">
        <v>3649</v>
      </c>
    </row>
    <row r="254" s="1" customFormat="1" ht="14.3" customHeight="1" spans="1:10">
      <c r="A254" s="33"/>
      <c r="B254" s="45"/>
      <c r="C254" s="46"/>
      <c r="D254" s="47"/>
      <c r="E254" s="47"/>
      <c r="F254" s="46"/>
      <c r="G254" s="46"/>
      <c r="H254" s="44" t="s">
        <v>22</v>
      </c>
      <c r="I254" s="31">
        <v>4040.65</v>
      </c>
      <c r="J254" s="31">
        <v>4040.65</v>
      </c>
    </row>
    <row r="255" s="1" customFormat="1" ht="14.3" customHeight="1" spans="1:10">
      <c r="A255" s="33">
        <f>MAX($A$3:A254)+1</f>
        <v>67</v>
      </c>
      <c r="B255" s="34" t="s">
        <v>356</v>
      </c>
      <c r="C255" s="36" t="s">
        <v>357</v>
      </c>
      <c r="D255" s="34" t="s">
        <v>358</v>
      </c>
      <c r="E255" s="34" t="s">
        <v>15</v>
      </c>
      <c r="F255" s="36" t="s">
        <v>359</v>
      </c>
      <c r="G255" s="36" t="s">
        <v>360</v>
      </c>
      <c r="H255" s="17" t="s">
        <v>18</v>
      </c>
      <c r="I255" s="22">
        <v>118580.14</v>
      </c>
      <c r="J255" s="22">
        <v>21168.14</v>
      </c>
    </row>
    <row r="256" s="1" customFormat="1" ht="14.3" customHeight="1" spans="1:10">
      <c r="A256" s="33"/>
      <c r="B256" s="34"/>
      <c r="C256" s="36"/>
      <c r="D256" s="34"/>
      <c r="E256" s="34"/>
      <c r="F256" s="36"/>
      <c r="G256" s="36"/>
      <c r="H256" s="17" t="s">
        <v>20</v>
      </c>
      <c r="I256" s="22">
        <v>4150.29</v>
      </c>
      <c r="J256" s="22">
        <v>740.88</v>
      </c>
    </row>
    <row r="257" s="1" customFormat="1" ht="14.3" customHeight="1" spans="1:10">
      <c r="A257" s="33"/>
      <c r="B257" s="34"/>
      <c r="C257" s="36"/>
      <c r="D257" s="34"/>
      <c r="E257" s="34"/>
      <c r="F257" s="36"/>
      <c r="G257" s="36"/>
      <c r="H257" s="15" t="s">
        <v>22</v>
      </c>
      <c r="I257" s="23">
        <v>122730.43</v>
      </c>
      <c r="J257" s="23">
        <v>21909.02</v>
      </c>
    </row>
    <row r="258" s="2" customFormat="1" ht="14.3" customHeight="1" spans="1:10">
      <c r="A258" s="33">
        <f>MAX($A$3:A257)+1</f>
        <v>68</v>
      </c>
      <c r="B258" s="40" t="s">
        <v>361</v>
      </c>
      <c r="C258" s="35" t="s">
        <v>362</v>
      </c>
      <c r="D258" s="35" t="s">
        <v>363</v>
      </c>
      <c r="E258" s="39" t="s">
        <v>15</v>
      </c>
      <c r="F258" s="70" t="s">
        <v>364</v>
      </c>
      <c r="G258" s="35" t="s">
        <v>365</v>
      </c>
      <c r="H258" s="14" t="s">
        <v>19</v>
      </c>
      <c r="I258" s="22">
        <v>38013.11</v>
      </c>
      <c r="J258" s="30">
        <v>18776.35</v>
      </c>
    </row>
    <row r="259" s="2" customFormat="1" ht="14.3" customHeight="1" spans="1:10">
      <c r="A259" s="33"/>
      <c r="B259" s="40"/>
      <c r="C259" s="35"/>
      <c r="D259" s="35"/>
      <c r="E259" s="39"/>
      <c r="F259" s="35"/>
      <c r="G259" s="35"/>
      <c r="H259" s="14" t="s">
        <v>18</v>
      </c>
      <c r="I259" s="22">
        <v>17993.2</v>
      </c>
      <c r="J259" s="30">
        <v>0</v>
      </c>
    </row>
    <row r="260" s="2" customFormat="1" ht="14.3" customHeight="1" spans="1:10">
      <c r="A260" s="33"/>
      <c r="B260" s="40"/>
      <c r="C260" s="35"/>
      <c r="D260" s="35"/>
      <c r="E260" s="39"/>
      <c r="F260" s="35"/>
      <c r="G260" s="35"/>
      <c r="H260" s="14" t="s">
        <v>20</v>
      </c>
      <c r="I260" s="22">
        <v>629.76</v>
      </c>
      <c r="J260" s="30">
        <v>0</v>
      </c>
    </row>
    <row r="261" s="2" customFormat="1" ht="14.3" customHeight="1" spans="1:10">
      <c r="A261" s="33"/>
      <c r="B261" s="40"/>
      <c r="C261" s="35"/>
      <c r="D261" s="35"/>
      <c r="E261" s="39"/>
      <c r="F261" s="35"/>
      <c r="G261" s="35"/>
      <c r="H261" s="15" t="s">
        <v>22</v>
      </c>
      <c r="I261" s="23">
        <v>56636.07</v>
      </c>
      <c r="J261" s="31">
        <v>18776.35</v>
      </c>
    </row>
    <row r="262" s="1" customFormat="1" ht="14.3" customHeight="1" spans="1:10">
      <c r="A262" s="33">
        <f>MAX($A$3:A261)+1</f>
        <v>69</v>
      </c>
      <c r="B262" s="39" t="s">
        <v>366</v>
      </c>
      <c r="C262" s="40" t="s">
        <v>367</v>
      </c>
      <c r="D262" s="39" t="s">
        <v>368</v>
      </c>
      <c r="E262" s="39" t="s">
        <v>15</v>
      </c>
      <c r="F262" s="34" t="s">
        <v>369</v>
      </c>
      <c r="G262" s="40" t="s">
        <v>370</v>
      </c>
      <c r="H262" s="14" t="s">
        <v>19</v>
      </c>
      <c r="I262" s="30">
        <v>1749.95</v>
      </c>
      <c r="J262" s="30">
        <v>1749.95</v>
      </c>
    </row>
    <row r="263" s="1" customFormat="1" ht="14.3" customHeight="1" spans="1:10">
      <c r="A263" s="33"/>
      <c r="B263" s="39"/>
      <c r="C263" s="40"/>
      <c r="D263" s="39"/>
      <c r="E263" s="39"/>
      <c r="F263" s="34"/>
      <c r="G263" s="40"/>
      <c r="H263" s="14" t="s">
        <v>18</v>
      </c>
      <c r="I263" s="51">
        <v>34033.21</v>
      </c>
      <c r="J263" s="51">
        <v>34033.21</v>
      </c>
    </row>
    <row r="264" s="1" customFormat="1" ht="14.3" customHeight="1" spans="1:10">
      <c r="A264" s="33"/>
      <c r="B264" s="39"/>
      <c r="C264" s="40"/>
      <c r="D264" s="39"/>
      <c r="E264" s="39"/>
      <c r="F264" s="34"/>
      <c r="G264" s="40"/>
      <c r="H264" s="14" t="s">
        <v>20</v>
      </c>
      <c r="I264" s="51">
        <v>1191.16</v>
      </c>
      <c r="J264" s="51">
        <v>1191.16</v>
      </c>
    </row>
    <row r="265" s="1" customFormat="1" ht="14.3" customHeight="1" spans="1:10">
      <c r="A265" s="33"/>
      <c r="B265" s="39"/>
      <c r="C265" s="40"/>
      <c r="D265" s="39"/>
      <c r="E265" s="39"/>
      <c r="F265" s="34"/>
      <c r="G265" s="40"/>
      <c r="H265" s="15" t="s">
        <v>22</v>
      </c>
      <c r="I265" s="23">
        <v>36974.32</v>
      </c>
      <c r="J265" s="23">
        <v>36974.32</v>
      </c>
    </row>
    <row r="266" s="1" customFormat="1" ht="14.3" customHeight="1" spans="1:10">
      <c r="A266" s="33">
        <f>MAX($A$3:A265)+1</f>
        <v>70</v>
      </c>
      <c r="B266" s="33" t="s">
        <v>371</v>
      </c>
      <c r="C266" s="35" t="s">
        <v>372</v>
      </c>
      <c r="D266" s="33" t="s">
        <v>373</v>
      </c>
      <c r="E266" s="33" t="s">
        <v>15</v>
      </c>
      <c r="F266" s="71" t="s">
        <v>374</v>
      </c>
      <c r="G266" s="35" t="s">
        <v>375</v>
      </c>
      <c r="H266" s="14" t="s">
        <v>18</v>
      </c>
      <c r="I266" s="21">
        <v>33799.55</v>
      </c>
      <c r="J266" s="30">
        <v>0</v>
      </c>
    </row>
    <row r="267" s="1" customFormat="1" ht="14.3" customHeight="1" spans="1:10">
      <c r="A267" s="33"/>
      <c r="B267" s="33"/>
      <c r="C267" s="35"/>
      <c r="D267" s="33"/>
      <c r="E267" s="33"/>
      <c r="F267" s="33"/>
      <c r="G267" s="35"/>
      <c r="H267" s="14" t="s">
        <v>20</v>
      </c>
      <c r="I267" s="21">
        <v>1829.5</v>
      </c>
      <c r="J267" s="30">
        <v>0</v>
      </c>
    </row>
    <row r="268" s="1" customFormat="1" ht="14.3" customHeight="1" spans="1:10">
      <c r="A268" s="33"/>
      <c r="B268" s="33"/>
      <c r="C268" s="35"/>
      <c r="D268" s="33"/>
      <c r="E268" s="33"/>
      <c r="F268" s="33"/>
      <c r="G268" s="35"/>
      <c r="H268" s="15" t="s">
        <v>22</v>
      </c>
      <c r="I268" s="24">
        <v>35629.05</v>
      </c>
      <c r="J268" s="31">
        <v>0</v>
      </c>
    </row>
    <row r="269" s="1" customFormat="1" ht="14.3" customHeight="1" spans="1:10">
      <c r="A269" s="39">
        <f>MAX($A$3:A268)+1</f>
        <v>71</v>
      </c>
      <c r="B269" s="39" t="s">
        <v>376</v>
      </c>
      <c r="C269" s="40" t="s">
        <v>377</v>
      </c>
      <c r="D269" s="39" t="s">
        <v>378</v>
      </c>
      <c r="E269" s="39" t="s">
        <v>15</v>
      </c>
      <c r="F269" s="72" t="s">
        <v>379</v>
      </c>
      <c r="G269" s="40" t="s">
        <v>380</v>
      </c>
      <c r="H269" s="14" t="s">
        <v>18</v>
      </c>
      <c r="I269" s="21">
        <v>15214.04</v>
      </c>
      <c r="J269" s="21">
        <v>15214.04</v>
      </c>
    </row>
    <row r="270" s="1" customFormat="1" ht="14.3" customHeight="1" spans="1:10">
      <c r="A270" s="39"/>
      <c r="B270" s="39"/>
      <c r="C270" s="40"/>
      <c r="D270" s="39"/>
      <c r="E270" s="39"/>
      <c r="F270" s="39"/>
      <c r="G270" s="40"/>
      <c r="H270" s="14" t="s">
        <v>20</v>
      </c>
      <c r="I270" s="21">
        <v>532.49</v>
      </c>
      <c r="J270" s="21">
        <v>532.49</v>
      </c>
    </row>
    <row r="271" s="1" customFormat="1" ht="14.3" customHeight="1" spans="1:10">
      <c r="A271" s="39"/>
      <c r="B271" s="39"/>
      <c r="C271" s="40"/>
      <c r="D271" s="39"/>
      <c r="E271" s="39"/>
      <c r="F271" s="39"/>
      <c r="G271" s="40"/>
      <c r="H271" s="15" t="s">
        <v>22</v>
      </c>
      <c r="I271" s="24">
        <v>15746.53</v>
      </c>
      <c r="J271" s="24">
        <v>15746.53</v>
      </c>
    </row>
    <row r="272" s="1" customFormat="1" ht="14.3" customHeight="1" spans="1:10">
      <c r="A272" s="39">
        <f>MAX($A$3:A271)+1</f>
        <v>72</v>
      </c>
      <c r="B272" s="39" t="s">
        <v>381</v>
      </c>
      <c r="C272" s="40" t="s">
        <v>382</v>
      </c>
      <c r="D272" s="39" t="s">
        <v>383</v>
      </c>
      <c r="E272" s="39" t="s">
        <v>15</v>
      </c>
      <c r="F272" s="72" t="s">
        <v>384</v>
      </c>
      <c r="G272" s="40" t="s">
        <v>385</v>
      </c>
      <c r="H272" s="14" t="s">
        <v>18</v>
      </c>
      <c r="I272" s="21">
        <v>4047.18</v>
      </c>
      <c r="J272" s="21">
        <v>4047.18</v>
      </c>
    </row>
    <row r="273" s="1" customFormat="1" ht="14.3" customHeight="1" spans="1:10">
      <c r="A273" s="39"/>
      <c r="B273" s="39"/>
      <c r="C273" s="40"/>
      <c r="D273" s="39"/>
      <c r="E273" s="39"/>
      <c r="F273" s="39"/>
      <c r="G273" s="40"/>
      <c r="H273" s="14" t="s">
        <v>20</v>
      </c>
      <c r="I273" s="21">
        <v>141.65</v>
      </c>
      <c r="J273" s="21">
        <v>141.65</v>
      </c>
    </row>
    <row r="274" s="1" customFormat="1" ht="14.3" customHeight="1" spans="1:10">
      <c r="A274" s="39"/>
      <c r="B274" s="39"/>
      <c r="C274" s="40"/>
      <c r="D274" s="39"/>
      <c r="E274" s="39"/>
      <c r="F274" s="39"/>
      <c r="G274" s="40"/>
      <c r="H274" s="15" t="s">
        <v>22</v>
      </c>
      <c r="I274" s="24">
        <v>4188.83</v>
      </c>
      <c r="J274" s="24">
        <v>4188.83</v>
      </c>
    </row>
    <row r="275" s="1" customFormat="1" ht="14.3" customHeight="1" spans="1:10">
      <c r="A275" s="39">
        <f>MAX($A$3:A274)+1</f>
        <v>73</v>
      </c>
      <c r="B275" s="39" t="s">
        <v>386</v>
      </c>
      <c r="C275" s="40" t="s">
        <v>387</v>
      </c>
      <c r="D275" s="39" t="s">
        <v>388</v>
      </c>
      <c r="E275" s="39" t="s">
        <v>15</v>
      </c>
      <c r="F275" s="39" t="s">
        <v>389</v>
      </c>
      <c r="G275" s="40" t="s">
        <v>390</v>
      </c>
      <c r="H275" s="17" t="s">
        <v>18</v>
      </c>
      <c r="I275" s="21">
        <v>2769.1</v>
      </c>
      <c r="J275" s="21">
        <v>2769.1</v>
      </c>
    </row>
    <row r="276" s="1" customFormat="1" ht="14.3" customHeight="1" spans="1:10">
      <c r="A276" s="39"/>
      <c r="B276" s="39"/>
      <c r="C276" s="40"/>
      <c r="D276" s="39"/>
      <c r="E276" s="39"/>
      <c r="F276" s="39"/>
      <c r="G276" s="40"/>
      <c r="H276" s="17" t="s">
        <v>20</v>
      </c>
      <c r="I276" s="21">
        <v>96.92</v>
      </c>
      <c r="J276" s="21">
        <v>96.92</v>
      </c>
    </row>
    <row r="277" s="1" customFormat="1" ht="14.3" customHeight="1" spans="1:10">
      <c r="A277" s="39"/>
      <c r="B277" s="39"/>
      <c r="C277" s="40"/>
      <c r="D277" s="39"/>
      <c r="E277" s="39"/>
      <c r="F277" s="39"/>
      <c r="G277" s="40"/>
      <c r="H277" s="15" t="s">
        <v>22</v>
      </c>
      <c r="I277" s="24">
        <v>2866.02</v>
      </c>
      <c r="J277" s="24">
        <v>2866.02</v>
      </c>
    </row>
    <row r="278" s="1" customFormat="1" ht="14.3" customHeight="1" spans="1:10">
      <c r="A278" s="40">
        <f>MAX($A$3:A277)+1</f>
        <v>74</v>
      </c>
      <c r="B278" s="40" t="s">
        <v>391</v>
      </c>
      <c r="C278" s="40" t="s">
        <v>392</v>
      </c>
      <c r="D278" s="40" t="s">
        <v>393</v>
      </c>
      <c r="E278" s="40" t="s">
        <v>15</v>
      </c>
      <c r="F278" s="73" t="s">
        <v>394</v>
      </c>
      <c r="G278" s="40" t="s">
        <v>395</v>
      </c>
      <c r="H278" s="14" t="s">
        <v>18</v>
      </c>
      <c r="I278" s="21">
        <v>176619.79</v>
      </c>
      <c r="J278" s="21">
        <v>78610.15</v>
      </c>
    </row>
    <row r="279" s="1" customFormat="1" ht="14.3" customHeight="1" spans="1:10">
      <c r="A279" s="40"/>
      <c r="B279" s="40"/>
      <c r="C279" s="40"/>
      <c r="D279" s="40"/>
      <c r="E279" s="40"/>
      <c r="F279" s="40"/>
      <c r="G279" s="40"/>
      <c r="H279" s="14" t="s">
        <v>19</v>
      </c>
      <c r="I279" s="22">
        <v>7902.49</v>
      </c>
      <c r="J279" s="22">
        <v>7902.49</v>
      </c>
    </row>
    <row r="280" s="1" customFormat="1" ht="14.3" customHeight="1" spans="1:10">
      <c r="A280" s="40"/>
      <c r="B280" s="40"/>
      <c r="C280" s="40"/>
      <c r="D280" s="40"/>
      <c r="E280" s="40"/>
      <c r="F280" s="40"/>
      <c r="G280" s="40"/>
      <c r="H280" s="14" t="s">
        <v>20</v>
      </c>
      <c r="I280" s="21">
        <v>6181.67</v>
      </c>
      <c r="J280" s="21">
        <v>2751.34</v>
      </c>
    </row>
    <row r="281" s="1" customFormat="1" ht="14.3" customHeight="1" spans="1:10">
      <c r="A281" s="40"/>
      <c r="B281" s="40"/>
      <c r="C281" s="40"/>
      <c r="D281" s="40"/>
      <c r="E281" s="40"/>
      <c r="F281" s="40"/>
      <c r="G281" s="40"/>
      <c r="H281" s="42" t="s">
        <v>22</v>
      </c>
      <c r="I281" s="24">
        <f>SUM(I278:I280)</f>
        <v>190703.95</v>
      </c>
      <c r="J281" s="23">
        <f>SUM(J278:J280)</f>
        <v>89263.98</v>
      </c>
    </row>
    <row r="282" s="1" customFormat="1" ht="14.3" customHeight="1" spans="1:10">
      <c r="A282" s="36">
        <f>MAX($A$3:A281)+1</f>
        <v>75</v>
      </c>
      <c r="B282" s="35" t="s">
        <v>396</v>
      </c>
      <c r="C282" s="35" t="s">
        <v>397</v>
      </c>
      <c r="D282" s="35" t="s">
        <v>398</v>
      </c>
      <c r="E282" s="35" t="s">
        <v>15</v>
      </c>
      <c r="F282" s="70" t="s">
        <v>399</v>
      </c>
      <c r="G282" s="35" t="s">
        <v>400</v>
      </c>
      <c r="H282" s="14" t="s">
        <v>19</v>
      </c>
      <c r="I282" s="21">
        <v>58429.89</v>
      </c>
      <c r="J282" s="21">
        <v>58429.89</v>
      </c>
    </row>
    <row r="283" s="2" customFormat="1" ht="14.3" customHeight="1" spans="1:10">
      <c r="A283" s="36"/>
      <c r="B283" s="35"/>
      <c r="C283" s="35"/>
      <c r="D283" s="35"/>
      <c r="E283" s="35"/>
      <c r="F283" s="35"/>
      <c r="G283" s="35"/>
      <c r="H283" s="42" t="s">
        <v>22</v>
      </c>
      <c r="I283" s="23">
        <f>SUM(I282:I282)</f>
        <v>58429.89</v>
      </c>
      <c r="J283" s="23">
        <f>SUM(J282:J282)</f>
        <v>58429.89</v>
      </c>
    </row>
    <row r="284" s="2" customFormat="1" ht="14.3" customHeight="1" spans="1:10">
      <c r="A284" s="35">
        <f>MAX($A$3:A283)+1</f>
        <v>76</v>
      </c>
      <c r="B284" s="35" t="s">
        <v>401</v>
      </c>
      <c r="C284" s="35" t="s">
        <v>402</v>
      </c>
      <c r="D284" s="35" t="s">
        <v>403</v>
      </c>
      <c r="E284" s="35" t="s">
        <v>15</v>
      </c>
      <c r="F284" s="70" t="s">
        <v>404</v>
      </c>
      <c r="G284" s="35" t="s">
        <v>405</v>
      </c>
      <c r="H284" s="17" t="s">
        <v>18</v>
      </c>
      <c r="I284" s="21">
        <v>15917.48</v>
      </c>
      <c r="J284" s="21">
        <v>15917.48</v>
      </c>
    </row>
    <row r="285" s="2" customFormat="1" ht="14.3" customHeight="1" spans="1:10">
      <c r="A285" s="35"/>
      <c r="B285" s="35"/>
      <c r="C285" s="35"/>
      <c r="D285" s="35"/>
      <c r="E285" s="35"/>
      <c r="F285" s="35"/>
      <c r="G285" s="35"/>
      <c r="H285" s="17" t="s">
        <v>19</v>
      </c>
      <c r="I285" s="22">
        <v>14875.72</v>
      </c>
      <c r="J285" s="22">
        <v>14875.72</v>
      </c>
    </row>
    <row r="286" s="2" customFormat="1" ht="14.3" customHeight="1" spans="1:10">
      <c r="A286" s="35"/>
      <c r="B286" s="35"/>
      <c r="C286" s="35"/>
      <c r="D286" s="35"/>
      <c r="E286" s="35"/>
      <c r="F286" s="35"/>
      <c r="G286" s="35"/>
      <c r="H286" s="17" t="s">
        <v>20</v>
      </c>
      <c r="I286" s="21">
        <v>557.11</v>
      </c>
      <c r="J286" s="21">
        <v>557.11</v>
      </c>
    </row>
    <row r="287" s="2" customFormat="1" ht="14.3" customHeight="1" spans="1:10">
      <c r="A287" s="35"/>
      <c r="B287" s="35"/>
      <c r="C287" s="35"/>
      <c r="D287" s="35"/>
      <c r="E287" s="35"/>
      <c r="F287" s="35"/>
      <c r="G287" s="35"/>
      <c r="H287" s="42" t="s">
        <v>22</v>
      </c>
      <c r="I287" s="23">
        <f>SUM(I284:I286)</f>
        <v>31350.31</v>
      </c>
      <c r="J287" s="24">
        <f>SUM(J284:J286)</f>
        <v>31350.31</v>
      </c>
    </row>
    <row r="288" s="2" customFormat="1" ht="14.3" customHeight="1" spans="1:10">
      <c r="A288" s="35">
        <f>MAX($A$3:A287)+1</f>
        <v>77</v>
      </c>
      <c r="B288" s="35" t="s">
        <v>406</v>
      </c>
      <c r="C288" s="35" t="s">
        <v>407</v>
      </c>
      <c r="D288" s="35" t="s">
        <v>408</v>
      </c>
      <c r="E288" s="35" t="s">
        <v>15</v>
      </c>
      <c r="F288" s="70" t="s">
        <v>409</v>
      </c>
      <c r="G288" s="35" t="s">
        <v>410</v>
      </c>
      <c r="H288" s="17" t="s">
        <v>18</v>
      </c>
      <c r="I288" s="22">
        <v>23288.96</v>
      </c>
      <c r="J288" s="21">
        <v>0</v>
      </c>
    </row>
    <row r="289" s="2" customFormat="1" ht="14.3" customHeight="1" spans="1:10">
      <c r="A289" s="35"/>
      <c r="B289" s="35"/>
      <c r="C289" s="35"/>
      <c r="D289" s="35"/>
      <c r="E289" s="35"/>
      <c r="F289" s="35"/>
      <c r="G289" s="35"/>
      <c r="H289" s="17" t="s">
        <v>19</v>
      </c>
      <c r="I289" s="22">
        <v>1569.28</v>
      </c>
      <c r="J289" s="21">
        <v>0</v>
      </c>
    </row>
    <row r="290" s="2" customFormat="1" ht="14.3" customHeight="1" spans="1:10">
      <c r="A290" s="35"/>
      <c r="B290" s="35"/>
      <c r="C290" s="35"/>
      <c r="D290" s="35"/>
      <c r="E290" s="35"/>
      <c r="F290" s="35"/>
      <c r="G290" s="35"/>
      <c r="H290" s="42" t="s">
        <v>22</v>
      </c>
      <c r="I290" s="23">
        <f>SUM(I288:I289)</f>
        <v>24858.24</v>
      </c>
      <c r="J290" s="24">
        <v>0</v>
      </c>
    </row>
    <row r="291" s="2" customFormat="1" ht="14.3" customHeight="1" spans="1:10">
      <c r="A291" s="50">
        <f>MAX($A$3:A290)+1</f>
        <v>78</v>
      </c>
      <c r="B291" s="50" t="s">
        <v>411</v>
      </c>
      <c r="C291" s="50" t="s">
        <v>412</v>
      </c>
      <c r="D291" s="50" t="s">
        <v>413</v>
      </c>
      <c r="E291" s="50" t="s">
        <v>15</v>
      </c>
      <c r="F291" s="74" t="s">
        <v>414</v>
      </c>
      <c r="G291" s="50" t="s">
        <v>415</v>
      </c>
      <c r="H291" s="17" t="s">
        <v>18</v>
      </c>
      <c r="I291" s="52">
        <v>31956.95</v>
      </c>
      <c r="J291" s="21">
        <v>0</v>
      </c>
    </row>
    <row r="292" s="2" customFormat="1" ht="14.3" customHeight="1" spans="1:10">
      <c r="A292" s="50"/>
      <c r="B292" s="50"/>
      <c r="C292" s="50"/>
      <c r="D292" s="50"/>
      <c r="E292" s="50"/>
      <c r="F292" s="50"/>
      <c r="G292" s="50"/>
      <c r="H292" s="17" t="s">
        <v>19</v>
      </c>
      <c r="I292" s="22">
        <v>598.71</v>
      </c>
      <c r="J292" s="21">
        <v>598.71</v>
      </c>
    </row>
    <row r="293" s="2" customFormat="1" ht="14.3" customHeight="1" spans="1:10">
      <c r="A293" s="50"/>
      <c r="B293" s="50"/>
      <c r="C293" s="50"/>
      <c r="D293" s="50"/>
      <c r="E293" s="50"/>
      <c r="F293" s="50"/>
      <c r="G293" s="50"/>
      <c r="H293" s="17" t="s">
        <v>20</v>
      </c>
      <c r="I293" s="21">
        <v>326.15</v>
      </c>
      <c r="J293" s="21">
        <v>0</v>
      </c>
    </row>
    <row r="294" s="2" customFormat="1" ht="14.3" customHeight="1" spans="1:10">
      <c r="A294" s="50"/>
      <c r="B294" s="50"/>
      <c r="C294" s="50"/>
      <c r="D294" s="50"/>
      <c r="E294" s="50"/>
      <c r="F294" s="50"/>
      <c r="G294" s="50"/>
      <c r="H294" s="17" t="s">
        <v>21</v>
      </c>
      <c r="I294" s="22">
        <v>9.45</v>
      </c>
      <c r="J294" s="21">
        <v>0</v>
      </c>
    </row>
    <row r="295" s="2" customFormat="1" ht="14.3" customHeight="1" spans="1:10">
      <c r="A295" s="50"/>
      <c r="B295" s="50"/>
      <c r="C295" s="50"/>
      <c r="D295" s="50"/>
      <c r="E295" s="50"/>
      <c r="F295" s="50"/>
      <c r="G295" s="50"/>
      <c r="H295" s="42" t="s">
        <v>22</v>
      </c>
      <c r="I295" s="23">
        <f>SUM(I291:I294)</f>
        <v>32891.26</v>
      </c>
      <c r="J295" s="24">
        <v>598.71</v>
      </c>
    </row>
    <row r="296" s="2" customFormat="1" ht="14.3" customHeight="1" spans="1:10">
      <c r="A296" s="40">
        <f>MAX($A$3:A295)+1</f>
        <v>79</v>
      </c>
      <c r="B296" s="40" t="s">
        <v>416</v>
      </c>
      <c r="C296" s="40" t="s">
        <v>417</v>
      </c>
      <c r="D296" s="40" t="s">
        <v>418</v>
      </c>
      <c r="E296" s="40" t="s">
        <v>15</v>
      </c>
      <c r="F296" s="73" t="s">
        <v>419</v>
      </c>
      <c r="G296" s="40" t="s">
        <v>420</v>
      </c>
      <c r="H296" s="17" t="s">
        <v>18</v>
      </c>
      <c r="I296" s="21">
        <v>20298.18</v>
      </c>
      <c r="J296" s="21">
        <v>20298.18</v>
      </c>
    </row>
    <row r="297" s="2" customFormat="1" ht="14.3" customHeight="1" spans="1:10">
      <c r="A297" s="40"/>
      <c r="B297" s="40"/>
      <c r="C297" s="40"/>
      <c r="D297" s="40"/>
      <c r="E297" s="40"/>
      <c r="F297" s="40"/>
      <c r="G297" s="40"/>
      <c r="H297" s="17" t="s">
        <v>20</v>
      </c>
      <c r="I297" s="21">
        <v>710.43</v>
      </c>
      <c r="J297" s="21">
        <v>710.43</v>
      </c>
    </row>
    <row r="298" s="2" customFormat="1" ht="14.3" customHeight="1" spans="1:10">
      <c r="A298" s="40"/>
      <c r="B298" s="40"/>
      <c r="C298" s="40"/>
      <c r="D298" s="40"/>
      <c r="E298" s="40"/>
      <c r="F298" s="40"/>
      <c r="G298" s="40"/>
      <c r="H298" s="17" t="s">
        <v>21</v>
      </c>
      <c r="I298" s="21">
        <v>179.24</v>
      </c>
      <c r="J298" s="21">
        <v>179.24</v>
      </c>
    </row>
    <row r="299" s="2" customFormat="1" ht="14.3" customHeight="1" spans="1:10">
      <c r="A299" s="40"/>
      <c r="B299" s="40"/>
      <c r="C299" s="40"/>
      <c r="D299" s="40"/>
      <c r="E299" s="40"/>
      <c r="F299" s="40"/>
      <c r="G299" s="40"/>
      <c r="H299" s="42" t="s">
        <v>22</v>
      </c>
      <c r="I299" s="24">
        <f>SUM(I296:I298)</f>
        <v>21187.85</v>
      </c>
      <c r="J299" s="24">
        <f>SUM(J296:J298)</f>
        <v>21187.85</v>
      </c>
    </row>
    <row r="300" s="2" customFormat="1" ht="14.3" customHeight="1" spans="1:10">
      <c r="A300" s="40">
        <f>MAX($A$3:A299)+1</f>
        <v>80</v>
      </c>
      <c r="B300" s="40" t="s">
        <v>421</v>
      </c>
      <c r="C300" s="40" t="s">
        <v>422</v>
      </c>
      <c r="D300" s="40" t="s">
        <v>423</v>
      </c>
      <c r="E300" s="40" t="s">
        <v>15</v>
      </c>
      <c r="F300" s="73" t="s">
        <v>424</v>
      </c>
      <c r="G300" s="40" t="s">
        <v>425</v>
      </c>
      <c r="H300" s="17" t="s">
        <v>18</v>
      </c>
      <c r="I300" s="21">
        <v>12752.82</v>
      </c>
      <c r="J300" s="21">
        <v>12752.82</v>
      </c>
    </row>
    <row r="301" s="2" customFormat="1" ht="14.3" customHeight="1" spans="1:10">
      <c r="A301" s="40"/>
      <c r="B301" s="40"/>
      <c r="C301" s="40"/>
      <c r="D301" s="40"/>
      <c r="E301" s="40"/>
      <c r="F301" s="40"/>
      <c r="G301" s="40"/>
      <c r="H301" s="17" t="s">
        <v>20</v>
      </c>
      <c r="I301" s="21">
        <v>468.57</v>
      </c>
      <c r="J301" s="21">
        <v>468.57</v>
      </c>
    </row>
    <row r="302" s="2" customFormat="1" ht="14.3" customHeight="1" spans="1:10">
      <c r="A302" s="40"/>
      <c r="B302" s="40"/>
      <c r="C302" s="40"/>
      <c r="D302" s="40"/>
      <c r="E302" s="40"/>
      <c r="F302" s="40"/>
      <c r="G302" s="40"/>
      <c r="H302" s="17" t="s">
        <v>21</v>
      </c>
      <c r="I302" s="21">
        <v>15.88</v>
      </c>
      <c r="J302" s="21">
        <v>15.88</v>
      </c>
    </row>
    <row r="303" s="2" customFormat="1" ht="14.3" customHeight="1" spans="1:10">
      <c r="A303" s="40"/>
      <c r="B303" s="40"/>
      <c r="C303" s="40"/>
      <c r="D303" s="40"/>
      <c r="E303" s="40"/>
      <c r="F303" s="40"/>
      <c r="G303" s="40"/>
      <c r="H303" s="42" t="s">
        <v>22</v>
      </c>
      <c r="I303" s="24">
        <f>SUM(I300:I302)</f>
        <v>13237.27</v>
      </c>
      <c r="J303" s="24">
        <f>SUM(J300:J302)</f>
        <v>13237.27</v>
      </c>
    </row>
    <row r="304" s="2" customFormat="1" ht="14.3" customHeight="1" spans="1:10">
      <c r="A304" s="35">
        <f>MAX($A$3:A303)+1</f>
        <v>81</v>
      </c>
      <c r="B304" s="35" t="s">
        <v>426</v>
      </c>
      <c r="C304" s="35" t="s">
        <v>427</v>
      </c>
      <c r="D304" s="35" t="s">
        <v>428</v>
      </c>
      <c r="E304" s="35" t="s">
        <v>15</v>
      </c>
      <c r="F304" s="70" t="s">
        <v>429</v>
      </c>
      <c r="G304" s="35" t="s">
        <v>430</v>
      </c>
      <c r="H304" s="17" t="s">
        <v>18</v>
      </c>
      <c r="I304" s="21">
        <v>8449.08</v>
      </c>
      <c r="J304" s="22">
        <v>0</v>
      </c>
    </row>
    <row r="305" s="2" customFormat="1" ht="14.3" customHeight="1" spans="1:10">
      <c r="A305" s="35"/>
      <c r="B305" s="35"/>
      <c r="C305" s="35"/>
      <c r="D305" s="35"/>
      <c r="E305" s="35"/>
      <c r="F305" s="35"/>
      <c r="G305" s="35"/>
      <c r="H305" s="42" t="s">
        <v>22</v>
      </c>
      <c r="I305" s="23">
        <f>SUM(I304:I304)</f>
        <v>8449.08</v>
      </c>
      <c r="J305" s="23">
        <v>0</v>
      </c>
    </row>
    <row r="306" s="2" customFormat="1" ht="14.3" customHeight="1" spans="1:10">
      <c r="A306" s="35">
        <f>MAX($A$3:A305)+1</f>
        <v>82</v>
      </c>
      <c r="B306" s="35" t="s">
        <v>431</v>
      </c>
      <c r="C306" s="35" t="s">
        <v>432</v>
      </c>
      <c r="D306" s="35" t="s">
        <v>433</v>
      </c>
      <c r="E306" s="35" t="s">
        <v>15</v>
      </c>
      <c r="F306" s="70" t="s">
        <v>434</v>
      </c>
      <c r="G306" s="35" t="s">
        <v>435</v>
      </c>
      <c r="H306" s="17" t="s">
        <v>19</v>
      </c>
      <c r="I306" s="21">
        <v>5807.98</v>
      </c>
      <c r="J306" s="21">
        <v>5807.98</v>
      </c>
    </row>
    <row r="307" s="2" customFormat="1" ht="14.3" customHeight="1" spans="1:10">
      <c r="A307" s="35"/>
      <c r="B307" s="35"/>
      <c r="C307" s="35"/>
      <c r="D307" s="35"/>
      <c r="E307" s="35"/>
      <c r="F307" s="35"/>
      <c r="G307" s="35"/>
      <c r="H307" s="42" t="s">
        <v>22</v>
      </c>
      <c r="I307" s="23">
        <f>SUM(I306:I306)</f>
        <v>5807.98</v>
      </c>
      <c r="J307" s="23">
        <f>SUM(J306:J306)</f>
        <v>5807.98</v>
      </c>
    </row>
    <row r="308" s="2" customFormat="1" ht="14.3" customHeight="1" spans="1:10">
      <c r="A308" s="35">
        <f>MAX($A$3:A307)+1</f>
        <v>83</v>
      </c>
      <c r="B308" s="35" t="s">
        <v>436</v>
      </c>
      <c r="C308" s="35" t="s">
        <v>437</v>
      </c>
      <c r="D308" s="35" t="s">
        <v>438</v>
      </c>
      <c r="E308" s="35" t="s">
        <v>15</v>
      </c>
      <c r="F308" s="70" t="s">
        <v>439</v>
      </c>
      <c r="G308" s="35" t="s">
        <v>440</v>
      </c>
      <c r="H308" s="17" t="s">
        <v>18</v>
      </c>
      <c r="I308" s="22">
        <v>2486.1</v>
      </c>
      <c r="J308" s="22">
        <v>2486.1</v>
      </c>
    </row>
    <row r="309" s="2" customFormat="1" ht="14.3" customHeight="1" spans="1:10">
      <c r="A309" s="35"/>
      <c r="B309" s="35"/>
      <c r="C309" s="35"/>
      <c r="D309" s="35"/>
      <c r="E309" s="35"/>
      <c r="F309" s="35"/>
      <c r="G309" s="35"/>
      <c r="H309" s="17" t="s">
        <v>20</v>
      </c>
      <c r="I309" s="22">
        <v>87.01</v>
      </c>
      <c r="J309" s="22">
        <v>87.01</v>
      </c>
    </row>
    <row r="310" s="2" customFormat="1" ht="14.3" customHeight="1" spans="1:10">
      <c r="A310" s="35"/>
      <c r="B310" s="35"/>
      <c r="C310" s="35"/>
      <c r="D310" s="35"/>
      <c r="E310" s="35"/>
      <c r="F310" s="35"/>
      <c r="G310" s="35"/>
      <c r="H310" s="42" t="s">
        <v>22</v>
      </c>
      <c r="I310" s="23">
        <f>SUM(I308:I309)</f>
        <v>2573.11</v>
      </c>
      <c r="J310" s="23">
        <f>SUM(J308:J309)</f>
        <v>2573.11</v>
      </c>
    </row>
    <row r="311" s="2" customFormat="1" ht="14.3" customHeight="1" spans="1:10">
      <c r="A311" s="33">
        <f>MAX($A$3:A310)+1</f>
        <v>84</v>
      </c>
      <c r="B311" s="33" t="s">
        <v>441</v>
      </c>
      <c r="C311" s="33" t="s">
        <v>442</v>
      </c>
      <c r="D311" s="33" t="s">
        <v>443</v>
      </c>
      <c r="E311" s="33" t="s">
        <v>15</v>
      </c>
      <c r="F311" s="71" t="s">
        <v>444</v>
      </c>
      <c r="G311" s="35" t="s">
        <v>445</v>
      </c>
      <c r="H311" s="17" t="s">
        <v>18</v>
      </c>
      <c r="I311" s="21">
        <v>327.39</v>
      </c>
      <c r="J311" s="21">
        <v>327.39</v>
      </c>
    </row>
    <row r="312" s="2" customFormat="1" ht="14.3" customHeight="1" spans="1:10">
      <c r="A312" s="33"/>
      <c r="B312" s="33"/>
      <c r="C312" s="33"/>
      <c r="D312" s="33"/>
      <c r="E312" s="33"/>
      <c r="F312" s="33"/>
      <c r="G312" s="35"/>
      <c r="H312" s="42" t="s">
        <v>22</v>
      </c>
      <c r="I312" s="24">
        <f>SUM(I311:I311)</f>
        <v>327.39</v>
      </c>
      <c r="J312" s="24">
        <f>SUM(J311:J311)</f>
        <v>327.39</v>
      </c>
    </row>
    <row r="313" s="3" customFormat="1" ht="14.3" customHeight="1" spans="1:10">
      <c r="A313" s="40">
        <f>MAX($A$3:A312)+1</f>
        <v>85</v>
      </c>
      <c r="B313" s="40" t="s">
        <v>446</v>
      </c>
      <c r="C313" s="40" t="s">
        <v>447</v>
      </c>
      <c r="D313" s="40" t="s">
        <v>448</v>
      </c>
      <c r="E313" s="40" t="s">
        <v>15</v>
      </c>
      <c r="F313" s="40" t="s">
        <v>449</v>
      </c>
      <c r="G313" s="40" t="s">
        <v>450</v>
      </c>
      <c r="H313" s="17" t="s">
        <v>18</v>
      </c>
      <c r="I313" s="21">
        <v>172386</v>
      </c>
      <c r="J313" s="21">
        <v>0</v>
      </c>
    </row>
    <row r="314" s="3" customFormat="1" ht="14.3" customHeight="1" spans="1:10">
      <c r="A314" s="40"/>
      <c r="B314" s="40"/>
      <c r="C314" s="40"/>
      <c r="D314" s="40"/>
      <c r="E314" s="40"/>
      <c r="F314" s="40"/>
      <c r="G314" s="40"/>
      <c r="H314" s="15" t="s">
        <v>22</v>
      </c>
      <c r="I314" s="24">
        <v>172386</v>
      </c>
      <c r="J314" s="24">
        <v>0</v>
      </c>
    </row>
    <row r="315" s="3" customFormat="1" ht="14.3" customHeight="1" spans="1:10">
      <c r="A315" s="40">
        <f>MAX($A$3:A314)+1</f>
        <v>86</v>
      </c>
      <c r="B315" s="40" t="s">
        <v>451</v>
      </c>
      <c r="C315" s="40" t="s">
        <v>452</v>
      </c>
      <c r="D315" s="40" t="s">
        <v>453</v>
      </c>
      <c r="E315" s="40" t="s">
        <v>15</v>
      </c>
      <c r="F315" s="40" t="s">
        <v>454</v>
      </c>
      <c r="G315" s="40" t="s">
        <v>450</v>
      </c>
      <c r="H315" s="14" t="s">
        <v>18</v>
      </c>
      <c r="I315" s="22">
        <v>154064.27</v>
      </c>
      <c r="J315" s="21">
        <v>0</v>
      </c>
    </row>
    <row r="316" s="3" customFormat="1" ht="14.3" customHeight="1" spans="1:10">
      <c r="A316" s="40"/>
      <c r="B316" s="40"/>
      <c r="C316" s="40"/>
      <c r="D316" s="40"/>
      <c r="E316" s="40"/>
      <c r="F316" s="40"/>
      <c r="G316" s="40"/>
      <c r="H316" s="42" t="s">
        <v>22</v>
      </c>
      <c r="I316" s="23">
        <v>154064.27</v>
      </c>
      <c r="J316" s="23">
        <v>0</v>
      </c>
    </row>
    <row r="317" s="3" customFormat="1" ht="14.3" customHeight="1" spans="1:10">
      <c r="A317" s="40">
        <f>MAX($A$3:A316)+1</f>
        <v>87</v>
      </c>
      <c r="B317" s="40" t="s">
        <v>455</v>
      </c>
      <c r="C317" s="40" t="s">
        <v>456</v>
      </c>
      <c r="D317" s="40" t="s">
        <v>457</v>
      </c>
      <c r="E317" s="40" t="s">
        <v>15</v>
      </c>
      <c r="F317" s="40" t="s">
        <v>458</v>
      </c>
      <c r="G317" s="40" t="s">
        <v>459</v>
      </c>
      <c r="H317" s="14" t="s">
        <v>18</v>
      </c>
      <c r="I317" s="52">
        <v>54805.76</v>
      </c>
      <c r="J317" s="21">
        <v>0</v>
      </c>
    </row>
    <row r="318" s="3" customFormat="1" ht="14.3" customHeight="1" spans="1:10">
      <c r="A318" s="40"/>
      <c r="B318" s="40"/>
      <c r="C318" s="40"/>
      <c r="D318" s="40"/>
      <c r="E318" s="40"/>
      <c r="F318" s="40"/>
      <c r="G318" s="40"/>
      <c r="H318" s="17" t="s">
        <v>20</v>
      </c>
      <c r="I318" s="22">
        <v>1918.2</v>
      </c>
      <c r="J318" s="21">
        <v>0</v>
      </c>
    </row>
    <row r="319" s="3" customFormat="1" ht="14.3" customHeight="1" spans="1:10">
      <c r="A319" s="40"/>
      <c r="B319" s="40"/>
      <c r="C319" s="40"/>
      <c r="D319" s="40"/>
      <c r="E319" s="40"/>
      <c r="F319" s="40"/>
      <c r="G319" s="40"/>
      <c r="H319" s="42" t="s">
        <v>22</v>
      </c>
      <c r="I319" s="24">
        <v>56723.96</v>
      </c>
      <c r="J319" s="24">
        <v>0</v>
      </c>
    </row>
    <row r="320" s="2" customFormat="1" ht="14.3" customHeight="1" spans="1:10">
      <c r="A320" s="33">
        <f>MAX($A$3:A319)+1</f>
        <v>88</v>
      </c>
      <c r="B320" s="39" t="s">
        <v>460</v>
      </c>
      <c r="C320" s="35" t="s">
        <v>461</v>
      </c>
      <c r="D320" s="33" t="s">
        <v>462</v>
      </c>
      <c r="E320" s="33" t="s">
        <v>15</v>
      </c>
      <c r="F320" s="33" t="s">
        <v>463</v>
      </c>
      <c r="G320" s="35" t="s">
        <v>464</v>
      </c>
      <c r="H320" s="17" t="s">
        <v>18</v>
      </c>
      <c r="I320" s="22">
        <v>18557.2</v>
      </c>
      <c r="J320" s="22">
        <v>0</v>
      </c>
    </row>
    <row r="321" s="2" customFormat="1" ht="14.3" customHeight="1" spans="1:10">
      <c r="A321" s="33"/>
      <c r="B321" s="39"/>
      <c r="C321" s="35"/>
      <c r="D321" s="33"/>
      <c r="E321" s="33"/>
      <c r="F321" s="33"/>
      <c r="G321" s="35"/>
      <c r="H321" s="17" t="s">
        <v>20</v>
      </c>
      <c r="I321" s="22">
        <v>649.5</v>
      </c>
      <c r="J321" s="22">
        <v>0</v>
      </c>
    </row>
    <row r="322" s="2" customFormat="1" ht="14.3" customHeight="1" spans="1:10">
      <c r="A322" s="33"/>
      <c r="B322" s="39"/>
      <c r="C322" s="35"/>
      <c r="D322" s="33"/>
      <c r="E322" s="33"/>
      <c r="F322" s="33"/>
      <c r="G322" s="35"/>
      <c r="H322" s="42" t="s">
        <v>22</v>
      </c>
      <c r="I322" s="23">
        <v>19206.7</v>
      </c>
      <c r="J322" s="23">
        <v>0</v>
      </c>
    </row>
    <row r="323" s="2" customFormat="1" ht="14.3" customHeight="1" spans="1:10">
      <c r="A323" s="33">
        <f>MAX($A$3:A322)+1</f>
        <v>89</v>
      </c>
      <c r="B323" s="39" t="s">
        <v>465</v>
      </c>
      <c r="C323" s="35" t="s">
        <v>466</v>
      </c>
      <c r="D323" s="33" t="s">
        <v>467</v>
      </c>
      <c r="E323" s="33" t="s">
        <v>15</v>
      </c>
      <c r="F323" s="33" t="s">
        <v>468</v>
      </c>
      <c r="G323" s="35" t="s">
        <v>469</v>
      </c>
      <c r="H323" s="17" t="s">
        <v>18</v>
      </c>
      <c r="I323" s="21">
        <v>10958.23</v>
      </c>
      <c r="J323" s="21">
        <v>3979.95</v>
      </c>
    </row>
    <row r="324" s="2" customFormat="1" ht="14.3" customHeight="1" spans="1:10">
      <c r="A324" s="33"/>
      <c r="B324" s="39"/>
      <c r="C324" s="35"/>
      <c r="D324" s="33"/>
      <c r="E324" s="33"/>
      <c r="F324" s="33"/>
      <c r="G324" s="35"/>
      <c r="H324" s="17" t="s">
        <v>20</v>
      </c>
      <c r="I324" s="21">
        <v>383.54</v>
      </c>
      <c r="J324" s="21">
        <v>139.3</v>
      </c>
    </row>
    <row r="325" s="2" customFormat="1" ht="14.3" customHeight="1" spans="1:10">
      <c r="A325" s="33"/>
      <c r="B325" s="39"/>
      <c r="C325" s="35"/>
      <c r="D325" s="33"/>
      <c r="E325" s="33"/>
      <c r="F325" s="33"/>
      <c r="G325" s="35"/>
      <c r="H325" s="42" t="s">
        <v>22</v>
      </c>
      <c r="I325" s="24">
        <v>11341.77</v>
      </c>
      <c r="J325" s="24">
        <v>4119.25</v>
      </c>
    </row>
    <row r="326" s="2" customFormat="1" ht="14.3" customHeight="1" spans="1:10">
      <c r="A326" s="33">
        <f>MAX($A$3:A325)+1</f>
        <v>90</v>
      </c>
      <c r="B326" s="39" t="s">
        <v>470</v>
      </c>
      <c r="C326" s="35" t="s">
        <v>471</v>
      </c>
      <c r="D326" s="33" t="s">
        <v>472</v>
      </c>
      <c r="E326" s="33" t="s">
        <v>15</v>
      </c>
      <c r="F326" s="35" t="s">
        <v>473</v>
      </c>
      <c r="G326" s="35" t="s">
        <v>474</v>
      </c>
      <c r="H326" s="14" t="s">
        <v>18</v>
      </c>
      <c r="I326" s="21">
        <v>6535.39</v>
      </c>
      <c r="J326" s="21">
        <v>0</v>
      </c>
    </row>
    <row r="327" s="2" customFormat="1" ht="14.3" customHeight="1" spans="1:10">
      <c r="A327" s="33"/>
      <c r="B327" s="39"/>
      <c r="C327" s="35"/>
      <c r="D327" s="33"/>
      <c r="E327" s="33"/>
      <c r="F327" s="33"/>
      <c r="G327" s="35"/>
      <c r="H327" s="14" t="s">
        <v>20</v>
      </c>
      <c r="I327" s="21">
        <v>228.74</v>
      </c>
      <c r="J327" s="21">
        <v>0</v>
      </c>
    </row>
    <row r="328" s="2" customFormat="1" ht="14.3" customHeight="1" spans="1:10">
      <c r="A328" s="33"/>
      <c r="B328" s="39"/>
      <c r="C328" s="35"/>
      <c r="D328" s="33"/>
      <c r="E328" s="33"/>
      <c r="F328" s="33"/>
      <c r="G328" s="35"/>
      <c r="H328" s="17" t="s">
        <v>19</v>
      </c>
      <c r="I328" s="21">
        <v>3731.48</v>
      </c>
      <c r="J328" s="21">
        <v>0</v>
      </c>
    </row>
    <row r="329" s="2" customFormat="1" ht="14.3" customHeight="1" spans="1:10">
      <c r="A329" s="33">
        <f>MAX($A$3:A328)+1</f>
        <v>91</v>
      </c>
      <c r="B329" s="33" t="s">
        <v>475</v>
      </c>
      <c r="C329" s="33" t="s">
        <v>476</v>
      </c>
      <c r="D329" s="33" t="s">
        <v>477</v>
      </c>
      <c r="E329" s="33" t="s">
        <v>15</v>
      </c>
      <c r="F329" s="33" t="s">
        <v>478</v>
      </c>
      <c r="G329" s="35" t="s">
        <v>479</v>
      </c>
      <c r="H329" s="15" t="s">
        <v>22</v>
      </c>
      <c r="I329" s="24">
        <v>10495.61</v>
      </c>
      <c r="J329" s="24">
        <v>0</v>
      </c>
    </row>
    <row r="330" s="2" customFormat="1" ht="14.3" customHeight="1" spans="1:10">
      <c r="A330" s="33"/>
      <c r="B330" s="33"/>
      <c r="C330" s="33"/>
      <c r="D330" s="33"/>
      <c r="E330" s="33"/>
      <c r="F330" s="33"/>
      <c r="G330" s="35"/>
      <c r="H330" s="14" t="s">
        <v>18</v>
      </c>
      <c r="I330" s="21">
        <v>1817.2</v>
      </c>
      <c r="J330" s="21">
        <v>1817.2</v>
      </c>
    </row>
    <row r="331" s="2" customFormat="1" ht="14.3" customHeight="1" spans="1:10">
      <c r="A331" s="33"/>
      <c r="B331" s="33"/>
      <c r="C331" s="33"/>
      <c r="D331" s="33"/>
      <c r="E331" s="33"/>
      <c r="F331" s="33"/>
      <c r="G331" s="35"/>
      <c r="H331" s="17" t="s">
        <v>20</v>
      </c>
      <c r="I331" s="22">
        <v>63.6</v>
      </c>
      <c r="J331" s="22">
        <v>63.6</v>
      </c>
    </row>
    <row r="332" s="2" customFormat="1" ht="14.3" customHeight="1" spans="1:10">
      <c r="A332" s="33"/>
      <c r="B332" s="33"/>
      <c r="C332" s="33"/>
      <c r="D332" s="33"/>
      <c r="E332" s="33"/>
      <c r="F332" s="33"/>
      <c r="G332" s="35"/>
      <c r="H332" s="42" t="s">
        <v>22</v>
      </c>
      <c r="I332" s="23">
        <v>1880.8</v>
      </c>
      <c r="J332" s="23">
        <v>1880.8</v>
      </c>
    </row>
    <row r="333" s="2" customFormat="1" ht="14.3" customHeight="1" spans="1:10">
      <c r="A333" s="33">
        <f>MAX($A$3:A332)+1</f>
        <v>92</v>
      </c>
      <c r="B333" s="72" t="s">
        <v>480</v>
      </c>
      <c r="C333" s="40" t="s">
        <v>481</v>
      </c>
      <c r="D333" s="39" t="s">
        <v>482</v>
      </c>
      <c r="E333" s="35" t="s">
        <v>15</v>
      </c>
      <c r="F333" s="39" t="s">
        <v>483</v>
      </c>
      <c r="G333" s="40" t="s">
        <v>484</v>
      </c>
      <c r="H333" s="14" t="s">
        <v>18</v>
      </c>
      <c r="I333" s="22">
        <v>628505.66</v>
      </c>
      <c r="J333" s="22">
        <v>0</v>
      </c>
    </row>
    <row r="334" s="2" customFormat="1" ht="14.3" customHeight="1" spans="1:10">
      <c r="A334" s="33"/>
      <c r="B334" s="39"/>
      <c r="C334" s="40"/>
      <c r="D334" s="39"/>
      <c r="E334" s="35"/>
      <c r="F334" s="39"/>
      <c r="G334" s="40"/>
      <c r="H334" s="14" t="s">
        <v>304</v>
      </c>
      <c r="I334" s="22">
        <v>585536.24</v>
      </c>
      <c r="J334" s="22">
        <v>0</v>
      </c>
    </row>
    <row r="335" s="2" customFormat="1" ht="14.3" customHeight="1" spans="1:10">
      <c r="A335" s="33"/>
      <c r="B335" s="39"/>
      <c r="C335" s="40"/>
      <c r="D335" s="39"/>
      <c r="E335" s="35"/>
      <c r="F335" s="39"/>
      <c r="G335" s="40"/>
      <c r="H335" s="14" t="s">
        <v>21</v>
      </c>
      <c r="I335" s="22">
        <v>6569.9</v>
      </c>
      <c r="J335" s="22">
        <v>0</v>
      </c>
    </row>
    <row r="336" s="2" customFormat="1" ht="14.3" customHeight="1" spans="1:10">
      <c r="A336" s="33"/>
      <c r="B336" s="39"/>
      <c r="C336" s="40"/>
      <c r="D336" s="39"/>
      <c r="E336" s="35"/>
      <c r="F336" s="39"/>
      <c r="G336" s="40"/>
      <c r="H336" s="14" t="s">
        <v>20</v>
      </c>
      <c r="I336" s="22">
        <v>43995.4</v>
      </c>
      <c r="J336" s="22">
        <v>0</v>
      </c>
    </row>
    <row r="337" s="2" customFormat="1" ht="14.3" customHeight="1" spans="1:10">
      <c r="A337" s="33"/>
      <c r="B337" s="39"/>
      <c r="C337" s="40"/>
      <c r="D337" s="39"/>
      <c r="E337" s="35"/>
      <c r="F337" s="39"/>
      <c r="G337" s="40"/>
      <c r="H337" s="14" t="s">
        <v>33</v>
      </c>
      <c r="I337" s="22">
        <v>212.73</v>
      </c>
      <c r="J337" s="22">
        <v>0</v>
      </c>
    </row>
    <row r="338" s="2" customFormat="1" ht="14.3" customHeight="1" spans="1:10">
      <c r="A338" s="33"/>
      <c r="B338" s="39"/>
      <c r="C338" s="40"/>
      <c r="D338" s="39"/>
      <c r="E338" s="35"/>
      <c r="F338" s="39"/>
      <c r="G338" s="40"/>
      <c r="H338" s="15" t="s">
        <v>22</v>
      </c>
      <c r="I338" s="23">
        <v>1264819.93</v>
      </c>
      <c r="J338" s="23">
        <v>0</v>
      </c>
    </row>
    <row r="339" s="2" customFormat="1" ht="14.3" customHeight="1" spans="1:10">
      <c r="A339" s="33">
        <f>MAX($A$3:A338)+1</f>
        <v>93</v>
      </c>
      <c r="B339" s="36" t="s">
        <v>485</v>
      </c>
      <c r="C339" s="35" t="s">
        <v>486</v>
      </c>
      <c r="D339" s="33" t="s">
        <v>487</v>
      </c>
      <c r="E339" s="33" t="s">
        <v>15</v>
      </c>
      <c r="F339" s="36" t="s">
        <v>488</v>
      </c>
      <c r="G339" s="35" t="s">
        <v>489</v>
      </c>
      <c r="H339" s="17" t="s">
        <v>18</v>
      </c>
      <c r="I339" s="22">
        <v>59210.63</v>
      </c>
      <c r="J339" s="22">
        <v>59210.63</v>
      </c>
    </row>
    <row r="340" s="2" customFormat="1" ht="14.3" customHeight="1" spans="1:10">
      <c r="A340" s="33"/>
      <c r="B340" s="36"/>
      <c r="C340" s="35"/>
      <c r="D340" s="33"/>
      <c r="E340" s="33"/>
      <c r="F340" s="36"/>
      <c r="G340" s="35"/>
      <c r="H340" s="17"/>
      <c r="I340" s="22"/>
      <c r="J340" s="22"/>
    </row>
    <row r="341" s="2" customFormat="1" ht="14.3" customHeight="1" spans="1:10">
      <c r="A341" s="33"/>
      <c r="B341" s="36"/>
      <c r="C341" s="35"/>
      <c r="D341" s="33"/>
      <c r="E341" s="33"/>
      <c r="F341" s="36"/>
      <c r="G341" s="35"/>
      <c r="H341" s="17"/>
      <c r="I341" s="22"/>
      <c r="J341" s="22"/>
    </row>
    <row r="342" s="2" customFormat="1" ht="14.3" customHeight="1" spans="1:10">
      <c r="A342" s="33"/>
      <c r="B342" s="36"/>
      <c r="C342" s="35"/>
      <c r="D342" s="33"/>
      <c r="E342" s="33"/>
      <c r="F342" s="36"/>
      <c r="G342" s="35"/>
      <c r="H342" s="42" t="s">
        <v>22</v>
      </c>
      <c r="I342" s="23">
        <v>59210.63</v>
      </c>
      <c r="J342" s="23">
        <v>59210.63</v>
      </c>
    </row>
    <row r="343" s="2" customFormat="1" ht="14.3" customHeight="1" spans="1:10">
      <c r="A343" s="33">
        <f>MAX($A$3:A342)+1</f>
        <v>94</v>
      </c>
      <c r="B343" s="34" t="s">
        <v>490</v>
      </c>
      <c r="C343" s="35" t="s">
        <v>491</v>
      </c>
      <c r="D343" s="35" t="s">
        <v>492</v>
      </c>
      <c r="E343" s="35" t="s">
        <v>15</v>
      </c>
      <c r="F343" s="70" t="s">
        <v>493</v>
      </c>
      <c r="G343" s="35" t="s">
        <v>494</v>
      </c>
      <c r="H343" s="17" t="s">
        <v>19</v>
      </c>
      <c r="I343" s="22">
        <v>4064.21</v>
      </c>
      <c r="J343" s="22">
        <v>4064.21</v>
      </c>
    </row>
    <row r="344" s="2" customFormat="1" ht="14.3" customHeight="1" spans="1:10">
      <c r="A344" s="33"/>
      <c r="B344" s="34"/>
      <c r="C344" s="35"/>
      <c r="D344" s="35"/>
      <c r="E344" s="35"/>
      <c r="F344" s="35"/>
      <c r="G344" s="35"/>
      <c r="H344" s="17"/>
      <c r="I344" s="22"/>
      <c r="J344" s="22"/>
    </row>
    <row r="345" s="2" customFormat="1" ht="14.3" customHeight="1" spans="1:10">
      <c r="A345" s="33"/>
      <c r="B345" s="34"/>
      <c r="C345" s="35"/>
      <c r="D345" s="35"/>
      <c r="E345" s="35"/>
      <c r="F345" s="35"/>
      <c r="G345" s="35"/>
      <c r="H345" s="42" t="s">
        <v>22</v>
      </c>
      <c r="I345" s="23">
        <v>4064.21</v>
      </c>
      <c r="J345" s="23">
        <v>4064.21</v>
      </c>
    </row>
    <row r="346" s="2" customFormat="1" ht="14.3" customHeight="1" spans="1:10">
      <c r="A346" s="33">
        <f>MAX($A$3:A345)+1</f>
        <v>95</v>
      </c>
      <c r="B346" s="34" t="s">
        <v>495</v>
      </c>
      <c r="C346" s="35" t="s">
        <v>496</v>
      </c>
      <c r="D346" s="35" t="s">
        <v>497</v>
      </c>
      <c r="E346" s="35" t="s">
        <v>15</v>
      </c>
      <c r="F346" s="70" t="s">
        <v>498</v>
      </c>
      <c r="G346" s="35" t="s">
        <v>499</v>
      </c>
      <c r="H346" s="14" t="s">
        <v>18</v>
      </c>
      <c r="I346" s="22">
        <v>18058.44</v>
      </c>
      <c r="J346" s="21">
        <v>0</v>
      </c>
    </row>
    <row r="347" s="2" customFormat="1" ht="14.3" customHeight="1" spans="1:10">
      <c r="A347" s="33"/>
      <c r="B347" s="34"/>
      <c r="C347" s="35"/>
      <c r="D347" s="35"/>
      <c r="E347" s="35"/>
      <c r="F347" s="35"/>
      <c r="G347" s="35"/>
      <c r="H347" s="17" t="s">
        <v>20</v>
      </c>
      <c r="I347" s="22">
        <v>632.04</v>
      </c>
      <c r="J347" s="22">
        <v>0</v>
      </c>
    </row>
    <row r="348" s="2" customFormat="1" ht="14.3" customHeight="1" spans="1:10">
      <c r="A348" s="33"/>
      <c r="B348" s="34"/>
      <c r="C348" s="35"/>
      <c r="D348" s="35"/>
      <c r="E348" s="35"/>
      <c r="F348" s="35"/>
      <c r="G348" s="35"/>
      <c r="H348" s="17" t="s">
        <v>21</v>
      </c>
      <c r="I348" s="22">
        <v>58.3</v>
      </c>
      <c r="J348" s="22">
        <v>0</v>
      </c>
    </row>
    <row r="349" s="2" customFormat="1" ht="14.3" customHeight="1" spans="1:10">
      <c r="A349" s="33"/>
      <c r="B349" s="33"/>
      <c r="C349" s="35"/>
      <c r="D349" s="35"/>
      <c r="E349" s="35"/>
      <c r="F349" s="35"/>
      <c r="G349" s="35"/>
      <c r="H349" s="42" t="s">
        <v>22</v>
      </c>
      <c r="I349" s="23">
        <v>18748.78</v>
      </c>
      <c r="J349" s="23">
        <v>0</v>
      </c>
    </row>
    <row r="350" s="2" customFormat="1" ht="14.3" customHeight="1" spans="1:10">
      <c r="A350" s="33">
        <f>MAX($A$3:A349)+1</f>
        <v>96</v>
      </c>
      <c r="B350" s="34" t="s">
        <v>500</v>
      </c>
      <c r="C350" s="35" t="s">
        <v>501</v>
      </c>
      <c r="D350" s="35" t="s">
        <v>502</v>
      </c>
      <c r="E350" s="35" t="s">
        <v>15</v>
      </c>
      <c r="F350" s="70" t="s">
        <v>503</v>
      </c>
      <c r="G350" s="35" t="s">
        <v>504</v>
      </c>
      <c r="H350" s="14" t="s">
        <v>340</v>
      </c>
      <c r="I350" s="21">
        <v>1325973.44</v>
      </c>
      <c r="J350" s="21">
        <v>0</v>
      </c>
    </row>
    <row r="351" s="2" customFormat="1" ht="14.3" customHeight="1" spans="1:10">
      <c r="A351" s="33"/>
      <c r="B351" s="33"/>
      <c r="C351" s="35"/>
      <c r="D351" s="35"/>
      <c r="E351" s="35"/>
      <c r="F351" s="35"/>
      <c r="G351" s="35"/>
      <c r="H351" s="42" t="s">
        <v>22</v>
      </c>
      <c r="I351" s="23">
        <v>1325973.44</v>
      </c>
      <c r="J351" s="23">
        <v>0</v>
      </c>
    </row>
    <row r="352" s="1" customFormat="1" ht="14.3" customHeight="1" spans="1:10">
      <c r="A352" s="33">
        <f>MAX($A$3:A351)+1</f>
        <v>97</v>
      </c>
      <c r="B352" s="39" t="s">
        <v>505</v>
      </c>
      <c r="C352" s="40" t="s">
        <v>506</v>
      </c>
      <c r="D352" s="39" t="s">
        <v>507</v>
      </c>
      <c r="E352" s="39" t="s">
        <v>15</v>
      </c>
      <c r="F352" s="34" t="s">
        <v>508</v>
      </c>
      <c r="G352" s="40" t="s">
        <v>509</v>
      </c>
      <c r="H352" s="14" t="s">
        <v>18</v>
      </c>
      <c r="I352" s="30">
        <v>17231.05</v>
      </c>
      <c r="J352" s="30">
        <v>0</v>
      </c>
    </row>
    <row r="353" s="1" customFormat="1" ht="14.3" customHeight="1" spans="1:10">
      <c r="A353" s="33"/>
      <c r="B353" s="39"/>
      <c r="C353" s="40"/>
      <c r="D353" s="39"/>
      <c r="E353" s="39"/>
      <c r="F353" s="34"/>
      <c r="G353" s="40"/>
      <c r="H353" s="14" t="s">
        <v>20</v>
      </c>
      <c r="I353" s="51">
        <v>603.08</v>
      </c>
      <c r="J353" s="30">
        <v>0</v>
      </c>
    </row>
    <row r="354" s="1" customFormat="1" ht="14.3" customHeight="1" spans="1:10">
      <c r="A354" s="33"/>
      <c r="B354" s="39"/>
      <c r="C354" s="40"/>
      <c r="D354" s="39"/>
      <c r="E354" s="39"/>
      <c r="F354" s="34"/>
      <c r="G354" s="40"/>
      <c r="H354" s="17" t="s">
        <v>252</v>
      </c>
      <c r="I354" s="51">
        <v>27959.43</v>
      </c>
      <c r="J354" s="30">
        <v>0</v>
      </c>
    </row>
    <row r="355" s="1" customFormat="1" ht="14.3" customHeight="1" spans="1:10">
      <c r="A355" s="33"/>
      <c r="B355" s="39"/>
      <c r="C355" s="40"/>
      <c r="D355" s="39"/>
      <c r="E355" s="39"/>
      <c r="F355" s="34"/>
      <c r="G355" s="40"/>
      <c r="H355" s="15" t="s">
        <v>22</v>
      </c>
      <c r="I355" s="23">
        <v>45793.56</v>
      </c>
      <c r="J355" s="31">
        <v>0</v>
      </c>
    </row>
    <row r="356" s="1" customFormat="1" ht="14.3" customHeight="1" spans="1:10">
      <c r="A356" s="33">
        <f>MAX($A$3:A355)+1</f>
        <v>98</v>
      </c>
      <c r="B356" s="33" t="s">
        <v>510</v>
      </c>
      <c r="C356" s="35" t="s">
        <v>511</v>
      </c>
      <c r="D356" s="39" t="s">
        <v>512</v>
      </c>
      <c r="E356" s="39" t="s">
        <v>15</v>
      </c>
      <c r="F356" s="33" t="s">
        <v>513</v>
      </c>
      <c r="G356" s="40" t="s">
        <v>514</v>
      </c>
      <c r="H356" s="17" t="s">
        <v>198</v>
      </c>
      <c r="I356" s="21">
        <v>1143194.66</v>
      </c>
      <c r="J356" s="30">
        <v>0</v>
      </c>
    </row>
    <row r="357" s="1" customFormat="1" ht="14.3" customHeight="1" spans="1:10">
      <c r="A357" s="33"/>
      <c r="B357" s="33"/>
      <c r="C357" s="35"/>
      <c r="D357" s="39"/>
      <c r="E357" s="39"/>
      <c r="F357" s="33"/>
      <c r="G357" s="40"/>
      <c r="H357" s="17" t="s">
        <v>515</v>
      </c>
      <c r="I357" s="21">
        <v>446671.42</v>
      </c>
      <c r="J357" s="30">
        <v>0</v>
      </c>
    </row>
    <row r="358" s="1" customFormat="1" ht="14.3" customHeight="1" spans="1:10">
      <c r="A358" s="33"/>
      <c r="B358" s="33"/>
      <c r="C358" s="35"/>
      <c r="D358" s="39"/>
      <c r="E358" s="39"/>
      <c r="F358" s="33"/>
      <c r="G358" s="40"/>
      <c r="H358" s="17" t="s">
        <v>21</v>
      </c>
      <c r="I358" s="21">
        <v>7500</v>
      </c>
      <c r="J358" s="30">
        <v>0</v>
      </c>
    </row>
    <row r="359" s="1" customFormat="1" ht="14.3" customHeight="1" spans="1:10">
      <c r="A359" s="33"/>
      <c r="B359" s="33"/>
      <c r="C359" s="35"/>
      <c r="D359" s="39"/>
      <c r="E359" s="39"/>
      <c r="F359" s="33"/>
      <c r="G359" s="40"/>
      <c r="H359" s="15" t="s">
        <v>22</v>
      </c>
      <c r="I359" s="24">
        <v>1597366.08</v>
      </c>
      <c r="J359" s="24">
        <v>0</v>
      </c>
    </row>
    <row r="360" s="1" customFormat="1" ht="14.3" customHeight="1" spans="1:10">
      <c r="A360" s="39">
        <f>MAX($A$3:A359)+1</f>
        <v>99</v>
      </c>
      <c r="B360" s="72" t="s">
        <v>516</v>
      </c>
      <c r="C360" s="40" t="s">
        <v>517</v>
      </c>
      <c r="D360" s="39" t="s">
        <v>518</v>
      </c>
      <c r="E360" s="39" t="s">
        <v>15</v>
      </c>
      <c r="F360" s="39" t="s">
        <v>508</v>
      </c>
      <c r="G360" s="40" t="s">
        <v>519</v>
      </c>
      <c r="H360" s="17" t="s">
        <v>198</v>
      </c>
      <c r="I360" s="21">
        <v>142200</v>
      </c>
      <c r="J360" s="21">
        <v>0</v>
      </c>
    </row>
    <row r="361" s="1" customFormat="1" ht="14.3" customHeight="1" spans="1:10">
      <c r="A361" s="39"/>
      <c r="B361" s="39"/>
      <c r="C361" s="40"/>
      <c r="D361" s="39"/>
      <c r="E361" s="39"/>
      <c r="F361" s="39"/>
      <c r="G361" s="40"/>
      <c r="H361" s="15" t="s">
        <v>22</v>
      </c>
      <c r="I361" s="24">
        <v>142200</v>
      </c>
      <c r="J361" s="24">
        <v>0</v>
      </c>
    </row>
    <row r="362" s="1" customFormat="1" ht="14.3" customHeight="1" spans="1:10">
      <c r="A362" s="39">
        <f>MAX($A$3:A361)+1</f>
        <v>100</v>
      </c>
      <c r="B362" s="72" t="s">
        <v>520</v>
      </c>
      <c r="C362" s="40" t="s">
        <v>521</v>
      </c>
      <c r="D362" s="39" t="s">
        <v>522</v>
      </c>
      <c r="E362" s="39" t="s">
        <v>15</v>
      </c>
      <c r="F362" s="39" t="s">
        <v>523</v>
      </c>
      <c r="G362" s="40" t="s">
        <v>524</v>
      </c>
      <c r="H362" s="17" t="s">
        <v>18</v>
      </c>
      <c r="I362" s="21">
        <v>56948.91</v>
      </c>
      <c r="J362" s="30">
        <v>0</v>
      </c>
    </row>
    <row r="363" s="1" customFormat="1" ht="14.3" customHeight="1" spans="1:10">
      <c r="A363" s="39"/>
      <c r="B363" s="39"/>
      <c r="C363" s="40"/>
      <c r="D363" s="39"/>
      <c r="E363" s="39"/>
      <c r="F363" s="39"/>
      <c r="G363" s="40"/>
      <c r="H363" s="17" t="s">
        <v>19</v>
      </c>
      <c r="I363" s="22">
        <v>13950.2</v>
      </c>
      <c r="J363" s="21">
        <v>0</v>
      </c>
    </row>
    <row r="364" s="1" customFormat="1" ht="14.3" customHeight="1" spans="1:10">
      <c r="A364" s="39"/>
      <c r="B364" s="39"/>
      <c r="C364" s="40"/>
      <c r="D364" s="39"/>
      <c r="E364" s="39"/>
      <c r="F364" s="39"/>
      <c r="G364" s="40"/>
      <c r="H364" s="17" t="s">
        <v>340</v>
      </c>
      <c r="I364" s="21">
        <v>28120.32</v>
      </c>
      <c r="J364" s="30">
        <v>0</v>
      </c>
    </row>
    <row r="365" s="1" customFormat="1" ht="14.3" customHeight="1" spans="1:10">
      <c r="A365" s="39"/>
      <c r="B365" s="39"/>
      <c r="C365" s="40"/>
      <c r="D365" s="39"/>
      <c r="E365" s="39"/>
      <c r="F365" s="39"/>
      <c r="G365" s="40"/>
      <c r="H365" s="17" t="s">
        <v>20</v>
      </c>
      <c r="I365" s="21">
        <v>2782.46</v>
      </c>
      <c r="J365" s="30">
        <v>0</v>
      </c>
    </row>
    <row r="366" s="1" customFormat="1" ht="14.3" customHeight="1" spans="1:10">
      <c r="A366" s="39"/>
      <c r="B366" s="39"/>
      <c r="C366" s="40"/>
      <c r="D366" s="39"/>
      <c r="E366" s="39"/>
      <c r="F366" s="39"/>
      <c r="G366" s="40"/>
      <c r="H366" s="15" t="s">
        <v>22</v>
      </c>
      <c r="I366" s="24">
        <v>101801.89</v>
      </c>
      <c r="J366" s="31">
        <v>0</v>
      </c>
    </row>
    <row r="367" s="1" customFormat="1" ht="14.3" customHeight="1" spans="1:10">
      <c r="A367" s="39">
        <f>MAX($A$3:A366)+1</f>
        <v>101</v>
      </c>
      <c r="B367" s="39" t="s">
        <v>525</v>
      </c>
      <c r="C367" s="40" t="s">
        <v>526</v>
      </c>
      <c r="D367" s="39" t="s">
        <v>527</v>
      </c>
      <c r="E367" s="39" t="s">
        <v>15</v>
      </c>
      <c r="F367" s="72" t="s">
        <v>528</v>
      </c>
      <c r="G367" s="40" t="s">
        <v>529</v>
      </c>
      <c r="H367" s="17" t="s">
        <v>18</v>
      </c>
      <c r="I367" s="21">
        <v>20154.64</v>
      </c>
      <c r="J367" s="51">
        <v>12389.15</v>
      </c>
    </row>
    <row r="368" s="1" customFormat="1" ht="14.3" customHeight="1" spans="1:10">
      <c r="A368" s="39"/>
      <c r="B368" s="39"/>
      <c r="C368" s="40"/>
      <c r="D368" s="39"/>
      <c r="E368" s="39"/>
      <c r="F368" s="39"/>
      <c r="G368" s="40"/>
      <c r="H368" s="17" t="s">
        <v>20</v>
      </c>
      <c r="I368" s="21">
        <v>705.4</v>
      </c>
      <c r="J368" s="51">
        <v>433.61</v>
      </c>
    </row>
    <row r="369" s="1" customFormat="1" ht="14.3" customHeight="1" spans="1:10">
      <c r="A369" s="39"/>
      <c r="B369" s="39"/>
      <c r="C369" s="40"/>
      <c r="D369" s="39"/>
      <c r="E369" s="39"/>
      <c r="F369" s="39"/>
      <c r="G369" s="40"/>
      <c r="H369" s="15" t="s">
        <v>22</v>
      </c>
      <c r="I369" s="24">
        <v>20860.04</v>
      </c>
      <c r="J369" s="53">
        <f>SUM(J367:J368)</f>
        <v>12822.76</v>
      </c>
    </row>
    <row r="370" s="1" customFormat="1" ht="14.3" customHeight="1" spans="1:10">
      <c r="A370" s="40">
        <f>MAX($A$3:A369)+1</f>
        <v>102</v>
      </c>
      <c r="B370" s="40" t="s">
        <v>530</v>
      </c>
      <c r="C370" s="40" t="s">
        <v>531</v>
      </c>
      <c r="D370" s="40" t="s">
        <v>532</v>
      </c>
      <c r="E370" s="40" t="s">
        <v>15</v>
      </c>
      <c r="F370" s="40" t="s">
        <v>533</v>
      </c>
      <c r="G370" s="40" t="s">
        <v>534</v>
      </c>
      <c r="H370" s="17" t="s">
        <v>18</v>
      </c>
      <c r="I370" s="21">
        <v>6303.38</v>
      </c>
      <c r="J370" s="30">
        <v>0</v>
      </c>
    </row>
    <row r="371" s="1" customFormat="1" ht="14.3" customHeight="1" spans="1:10">
      <c r="A371" s="40"/>
      <c r="B371" s="40"/>
      <c r="C371" s="40"/>
      <c r="D371" s="40"/>
      <c r="E371" s="40"/>
      <c r="F371" s="40"/>
      <c r="G371" s="40"/>
      <c r="H371" s="17" t="s">
        <v>20</v>
      </c>
      <c r="I371" s="21">
        <v>441.24</v>
      </c>
      <c r="J371" s="30">
        <v>0</v>
      </c>
    </row>
    <row r="372" s="1" customFormat="1" ht="14.3" customHeight="1" spans="1:10">
      <c r="A372" s="40"/>
      <c r="B372" s="40"/>
      <c r="C372" s="40"/>
      <c r="D372" s="40"/>
      <c r="E372" s="40"/>
      <c r="F372" s="40"/>
      <c r="G372" s="40"/>
      <c r="H372" s="15" t="s">
        <v>22</v>
      </c>
      <c r="I372" s="23">
        <v>6744.62</v>
      </c>
      <c r="J372" s="31">
        <v>0</v>
      </c>
    </row>
    <row r="373" s="1" customFormat="1" ht="14.3" customHeight="1" spans="1:10">
      <c r="A373" s="36">
        <f>MAX($A$3:A372)+1</f>
        <v>103</v>
      </c>
      <c r="B373" s="36" t="s">
        <v>535</v>
      </c>
      <c r="C373" s="36" t="s">
        <v>536</v>
      </c>
      <c r="D373" s="36" t="s">
        <v>537</v>
      </c>
      <c r="E373" s="36" t="s">
        <v>15</v>
      </c>
      <c r="F373" s="75" t="s">
        <v>538</v>
      </c>
      <c r="G373" s="36" t="s">
        <v>539</v>
      </c>
      <c r="H373" s="17" t="s">
        <v>19</v>
      </c>
      <c r="I373" s="21">
        <v>4624.76</v>
      </c>
      <c r="J373" s="21">
        <v>0</v>
      </c>
    </row>
    <row r="374" s="1" customFormat="1" ht="14.3" customHeight="1" spans="1:10">
      <c r="A374" s="36"/>
      <c r="B374" s="36"/>
      <c r="C374" s="36"/>
      <c r="D374" s="36"/>
      <c r="E374" s="36"/>
      <c r="F374" s="36"/>
      <c r="G374" s="36"/>
      <c r="H374" s="14" t="s">
        <v>18</v>
      </c>
      <c r="I374" s="21">
        <v>5754.89</v>
      </c>
      <c r="J374" s="21">
        <v>0</v>
      </c>
    </row>
    <row r="375" s="2" customFormat="1" ht="14.3" customHeight="1" spans="1:10">
      <c r="A375" s="36"/>
      <c r="B375" s="36"/>
      <c r="C375" s="36"/>
      <c r="D375" s="36"/>
      <c r="E375" s="36"/>
      <c r="F375" s="36"/>
      <c r="G375" s="36"/>
      <c r="H375" s="15" t="s">
        <v>22</v>
      </c>
      <c r="I375" s="24">
        <v>10379.65</v>
      </c>
      <c r="J375" s="24">
        <v>0</v>
      </c>
    </row>
    <row r="376" s="2" customFormat="1" ht="14.3" customHeight="1" spans="1:10">
      <c r="A376" s="33">
        <f>MAX($A$3:A375)+1</f>
        <v>104</v>
      </c>
      <c r="B376" s="33" t="s">
        <v>540</v>
      </c>
      <c r="C376" s="33" t="s">
        <v>541</v>
      </c>
      <c r="D376" s="33" t="s">
        <v>542</v>
      </c>
      <c r="E376" s="33" t="s">
        <v>15</v>
      </c>
      <c r="F376" s="71" t="s">
        <v>543</v>
      </c>
      <c r="G376" s="35" t="s">
        <v>544</v>
      </c>
      <c r="H376" s="14" t="s">
        <v>19</v>
      </c>
      <c r="I376" s="22">
        <v>8248.18</v>
      </c>
      <c r="J376" s="22">
        <v>0</v>
      </c>
    </row>
    <row r="377" s="2" customFormat="1" ht="14.3" customHeight="1" spans="1:10">
      <c r="A377" s="33"/>
      <c r="B377" s="33"/>
      <c r="C377" s="33"/>
      <c r="D377" s="33"/>
      <c r="E377" s="33"/>
      <c r="F377" s="33"/>
      <c r="G377" s="35"/>
      <c r="H377" s="15" t="s">
        <v>22</v>
      </c>
      <c r="I377" s="23">
        <v>8248.18</v>
      </c>
      <c r="J377" s="23">
        <v>0</v>
      </c>
    </row>
    <row r="378" s="2" customFormat="1" ht="14.3" customHeight="1" spans="1:10">
      <c r="A378" s="33">
        <f>MAX($A$3:A377)+1</f>
        <v>105</v>
      </c>
      <c r="B378" s="33" t="s">
        <v>545</v>
      </c>
      <c r="C378" s="33" t="s">
        <v>546</v>
      </c>
      <c r="D378" s="33" t="s">
        <v>547</v>
      </c>
      <c r="E378" s="33" t="s">
        <v>15</v>
      </c>
      <c r="F378" s="71" t="s">
        <v>548</v>
      </c>
      <c r="G378" s="35" t="s">
        <v>549</v>
      </c>
      <c r="H378" s="14" t="s">
        <v>18</v>
      </c>
      <c r="I378" s="22">
        <v>1018.16</v>
      </c>
      <c r="J378" s="22">
        <v>435.64</v>
      </c>
    </row>
    <row r="379" s="2" customFormat="1" ht="14.3" customHeight="1" spans="1:10">
      <c r="A379" s="33"/>
      <c r="B379" s="33"/>
      <c r="C379" s="33"/>
      <c r="D379" s="33"/>
      <c r="E379" s="33"/>
      <c r="F379" s="33"/>
      <c r="G379" s="35"/>
      <c r="H379" s="14" t="s">
        <v>20</v>
      </c>
      <c r="I379" s="22">
        <v>35.63</v>
      </c>
      <c r="J379" s="22">
        <v>15.24</v>
      </c>
    </row>
    <row r="380" s="2" customFormat="1" ht="14.3" customHeight="1" spans="1:10">
      <c r="A380" s="33"/>
      <c r="B380" s="33"/>
      <c r="C380" s="33"/>
      <c r="D380" s="33"/>
      <c r="E380" s="33"/>
      <c r="F380" s="33"/>
      <c r="G380" s="35"/>
      <c r="H380" s="14" t="s">
        <v>19</v>
      </c>
      <c r="I380" s="22">
        <v>5686.84</v>
      </c>
      <c r="J380" s="22">
        <v>5686.84</v>
      </c>
    </row>
    <row r="381" s="2" customFormat="1" ht="14.3" customHeight="1" spans="1:10">
      <c r="A381" s="33"/>
      <c r="B381" s="33"/>
      <c r="C381" s="33"/>
      <c r="D381" s="33"/>
      <c r="E381" s="33"/>
      <c r="F381" s="33"/>
      <c r="G381" s="35"/>
      <c r="H381" s="15" t="s">
        <v>22</v>
      </c>
      <c r="I381" s="23">
        <v>6740.63</v>
      </c>
      <c r="J381" s="23">
        <v>6137.72</v>
      </c>
    </row>
    <row r="382" s="2" customFormat="1" ht="14.3" customHeight="1" spans="1:10">
      <c r="A382" s="33">
        <f>MAX($A$3:A381)+1</f>
        <v>106</v>
      </c>
      <c r="B382" s="33" t="s">
        <v>550</v>
      </c>
      <c r="C382" s="33" t="s">
        <v>551</v>
      </c>
      <c r="D382" s="33" t="s">
        <v>552</v>
      </c>
      <c r="E382" s="33" t="s">
        <v>15</v>
      </c>
      <c r="F382" s="33" t="s">
        <v>553</v>
      </c>
      <c r="G382" s="35" t="s">
        <v>554</v>
      </c>
      <c r="H382" s="14" t="s">
        <v>33</v>
      </c>
      <c r="I382" s="22">
        <v>154237.29</v>
      </c>
      <c r="J382" s="22">
        <v>0</v>
      </c>
    </row>
    <row r="383" s="2" customFormat="1" ht="14.3" customHeight="1" spans="1:10">
      <c r="A383" s="33"/>
      <c r="B383" s="33"/>
      <c r="C383" s="33"/>
      <c r="D383" s="33"/>
      <c r="E383" s="33"/>
      <c r="F383" s="33"/>
      <c r="G383" s="35"/>
      <c r="H383" s="14" t="s">
        <v>198</v>
      </c>
      <c r="I383" s="22">
        <v>15943.2</v>
      </c>
      <c r="J383" s="22">
        <v>0</v>
      </c>
    </row>
    <row r="384" s="2" customFormat="1" ht="14.3" customHeight="1" spans="1:10">
      <c r="A384" s="33"/>
      <c r="B384" s="33"/>
      <c r="C384" s="33"/>
      <c r="D384" s="33"/>
      <c r="E384" s="33"/>
      <c r="F384" s="33"/>
      <c r="G384" s="35"/>
      <c r="H384" s="15" t="s">
        <v>22</v>
      </c>
      <c r="I384" s="23">
        <v>170180.49</v>
      </c>
      <c r="J384" s="23">
        <v>0</v>
      </c>
    </row>
    <row r="385" s="2" customFormat="1" ht="14.3" customHeight="1" spans="1:10">
      <c r="A385" s="33">
        <f>MAX($A$3:A384)+1</f>
        <v>107</v>
      </c>
      <c r="B385" s="33" t="s">
        <v>555</v>
      </c>
      <c r="C385" s="33" t="s">
        <v>556</v>
      </c>
      <c r="D385" s="33" t="s">
        <v>557</v>
      </c>
      <c r="E385" s="33" t="s">
        <v>15</v>
      </c>
      <c r="F385" s="33" t="s">
        <v>558</v>
      </c>
      <c r="G385" s="35" t="s">
        <v>559</v>
      </c>
      <c r="H385" s="14" t="s">
        <v>18</v>
      </c>
      <c r="I385" s="22">
        <v>39043.35</v>
      </c>
      <c r="J385" s="22">
        <v>0</v>
      </c>
    </row>
    <row r="386" s="2" customFormat="1" ht="14.3" customHeight="1" spans="1:10">
      <c r="A386" s="33"/>
      <c r="B386" s="33"/>
      <c r="C386" s="33"/>
      <c r="D386" s="33"/>
      <c r="E386" s="33"/>
      <c r="F386" s="33"/>
      <c r="G386" s="35"/>
      <c r="H386" s="14" t="s">
        <v>19</v>
      </c>
      <c r="I386" s="22">
        <v>4640.01</v>
      </c>
      <c r="J386" s="22">
        <v>4640.01</v>
      </c>
    </row>
    <row r="387" s="2" customFormat="1" ht="14.3" customHeight="1" spans="1:10">
      <c r="A387" s="33"/>
      <c r="B387" s="33"/>
      <c r="C387" s="33"/>
      <c r="D387" s="33"/>
      <c r="E387" s="33"/>
      <c r="F387" s="33"/>
      <c r="G387" s="35"/>
      <c r="H387" s="15" t="s">
        <v>22</v>
      </c>
      <c r="I387" s="23">
        <v>43683.36</v>
      </c>
      <c r="J387" s="23">
        <v>4640.01</v>
      </c>
    </row>
    <row r="388" s="2" customFormat="1" ht="14.3" customHeight="1" spans="1:10">
      <c r="A388" s="33">
        <f>MAX($A$3:A387)+1</f>
        <v>108</v>
      </c>
      <c r="B388" s="33" t="s">
        <v>560</v>
      </c>
      <c r="C388" s="33" t="s">
        <v>561</v>
      </c>
      <c r="D388" s="33" t="s">
        <v>562</v>
      </c>
      <c r="E388" s="33" t="s">
        <v>15</v>
      </c>
      <c r="F388" s="33" t="s">
        <v>563</v>
      </c>
      <c r="G388" s="35" t="s">
        <v>564</v>
      </c>
      <c r="H388" s="14" t="s">
        <v>18</v>
      </c>
      <c r="I388" s="22">
        <v>6825.61</v>
      </c>
      <c r="J388" s="22">
        <v>0</v>
      </c>
    </row>
    <row r="389" s="2" customFormat="1" ht="14.3" customHeight="1" spans="1:10">
      <c r="A389" s="33"/>
      <c r="B389" s="33"/>
      <c r="C389" s="33"/>
      <c r="D389" s="33"/>
      <c r="E389" s="33"/>
      <c r="F389" s="33"/>
      <c r="G389" s="35"/>
      <c r="H389" s="14" t="s">
        <v>20</v>
      </c>
      <c r="I389" s="21">
        <v>238.89</v>
      </c>
      <c r="J389" s="21">
        <v>0</v>
      </c>
    </row>
    <row r="390" s="2" customFormat="1" ht="14.3" customHeight="1" spans="1:10">
      <c r="A390" s="33"/>
      <c r="B390" s="33"/>
      <c r="C390" s="33"/>
      <c r="D390" s="33"/>
      <c r="E390" s="33"/>
      <c r="F390" s="33"/>
      <c r="G390" s="35"/>
      <c r="H390" s="15" t="s">
        <v>22</v>
      </c>
      <c r="I390" s="24">
        <v>7064.5</v>
      </c>
      <c r="J390" s="24">
        <v>0</v>
      </c>
    </row>
    <row r="391" s="2" customFormat="1" ht="14.3" customHeight="1" spans="1:10">
      <c r="A391" s="33">
        <f>MAX($A$3:A390)+1</f>
        <v>109</v>
      </c>
      <c r="B391" s="33" t="s">
        <v>565</v>
      </c>
      <c r="C391" s="35" t="s">
        <v>566</v>
      </c>
      <c r="D391" s="33" t="s">
        <v>567</v>
      </c>
      <c r="E391" s="33" t="s">
        <v>15</v>
      </c>
      <c r="F391" s="71" t="s">
        <v>568</v>
      </c>
      <c r="G391" s="35" t="s">
        <v>569</v>
      </c>
      <c r="H391" s="14" t="s">
        <v>19</v>
      </c>
      <c r="I391" s="22">
        <v>26606.87</v>
      </c>
      <c r="J391" s="22">
        <v>26606.87</v>
      </c>
    </row>
    <row r="392" s="2" customFormat="1" ht="14.3" customHeight="1" spans="1:10">
      <c r="A392" s="33"/>
      <c r="B392" s="33"/>
      <c r="C392" s="35"/>
      <c r="D392" s="33"/>
      <c r="E392" s="33"/>
      <c r="F392" s="33"/>
      <c r="G392" s="35"/>
      <c r="H392" s="15" t="s">
        <v>22</v>
      </c>
      <c r="I392" s="23">
        <v>26606.87</v>
      </c>
      <c r="J392" s="23">
        <v>26606.87</v>
      </c>
    </row>
    <row r="393" s="2" customFormat="1" ht="14.3" customHeight="1" spans="1:10">
      <c r="A393" s="33">
        <f>MAX($A$3:A392)+1</f>
        <v>110</v>
      </c>
      <c r="B393" s="33" t="s">
        <v>570</v>
      </c>
      <c r="C393" s="33" t="s">
        <v>571</v>
      </c>
      <c r="D393" s="33" t="s">
        <v>572</v>
      </c>
      <c r="E393" s="33" t="s">
        <v>15</v>
      </c>
      <c r="F393" s="71" t="s">
        <v>573</v>
      </c>
      <c r="G393" s="35" t="s">
        <v>574</v>
      </c>
      <c r="H393" s="14" t="s">
        <v>19</v>
      </c>
      <c r="I393" s="22">
        <v>17234.98</v>
      </c>
      <c r="J393" s="22">
        <v>17234.98</v>
      </c>
    </row>
    <row r="394" s="2" customFormat="1" ht="14.3" customHeight="1" spans="1:10">
      <c r="A394" s="33"/>
      <c r="B394" s="33"/>
      <c r="C394" s="33"/>
      <c r="D394" s="33"/>
      <c r="E394" s="33"/>
      <c r="F394" s="33"/>
      <c r="G394" s="35"/>
      <c r="H394" s="15" t="s">
        <v>22</v>
      </c>
      <c r="I394" s="23">
        <v>17234.98</v>
      </c>
      <c r="J394" s="23">
        <v>17234.98</v>
      </c>
    </row>
    <row r="395" s="2" customFormat="1" ht="14.3" customHeight="1" spans="1:10">
      <c r="A395" s="33">
        <f>MAX($A$3:A394)+1</f>
        <v>111</v>
      </c>
      <c r="B395" s="33" t="s">
        <v>575</v>
      </c>
      <c r="C395" s="35" t="s">
        <v>576</v>
      </c>
      <c r="D395" s="33" t="s">
        <v>577</v>
      </c>
      <c r="E395" s="33" t="s">
        <v>15</v>
      </c>
      <c r="F395" s="71" t="s">
        <v>578</v>
      </c>
      <c r="G395" s="35" t="s">
        <v>579</v>
      </c>
      <c r="H395" s="14" t="s">
        <v>18</v>
      </c>
      <c r="I395" s="22">
        <v>20627.88</v>
      </c>
      <c r="J395" s="22">
        <v>20627.88</v>
      </c>
    </row>
    <row r="396" s="2" customFormat="1" ht="14.3" customHeight="1" spans="1:10">
      <c r="A396" s="33"/>
      <c r="B396" s="33"/>
      <c r="C396" s="35"/>
      <c r="D396" s="33"/>
      <c r="E396" s="33"/>
      <c r="F396" s="33"/>
      <c r="G396" s="35"/>
      <c r="H396" s="14" t="s">
        <v>20</v>
      </c>
      <c r="I396" s="22">
        <v>721.97</v>
      </c>
      <c r="J396" s="22">
        <v>721.97</v>
      </c>
    </row>
    <row r="397" s="2" customFormat="1" ht="14.3" customHeight="1" spans="1:10">
      <c r="A397" s="33"/>
      <c r="B397" s="33"/>
      <c r="C397" s="35"/>
      <c r="D397" s="33"/>
      <c r="E397" s="33"/>
      <c r="F397" s="33"/>
      <c r="G397" s="35"/>
      <c r="H397" s="14" t="s">
        <v>19</v>
      </c>
      <c r="I397" s="22">
        <v>752.96</v>
      </c>
      <c r="J397" s="22">
        <v>752.96</v>
      </c>
    </row>
    <row r="398" s="2" customFormat="1" ht="14.3" customHeight="1" spans="1:10">
      <c r="A398" s="33"/>
      <c r="B398" s="33"/>
      <c r="C398" s="35"/>
      <c r="D398" s="33"/>
      <c r="E398" s="33"/>
      <c r="F398" s="33"/>
      <c r="G398" s="35"/>
      <c r="H398" s="15" t="s">
        <v>22</v>
      </c>
      <c r="I398" s="23">
        <v>22102.81</v>
      </c>
      <c r="J398" s="23">
        <v>22102.81</v>
      </c>
    </row>
    <row r="399" s="2" customFormat="1" ht="14.3" customHeight="1" spans="1:10">
      <c r="A399" s="33">
        <f>MAX($A$3:A398)+1</f>
        <v>112</v>
      </c>
      <c r="B399" s="33" t="s">
        <v>580</v>
      </c>
      <c r="C399" s="35" t="s">
        <v>581</v>
      </c>
      <c r="D399" s="33" t="s">
        <v>582</v>
      </c>
      <c r="E399" s="33" t="s">
        <v>15</v>
      </c>
      <c r="F399" s="71" t="s">
        <v>583</v>
      </c>
      <c r="G399" s="35" t="s">
        <v>584</v>
      </c>
      <c r="H399" s="14" t="s">
        <v>18</v>
      </c>
      <c r="I399" s="22">
        <v>6525.44</v>
      </c>
      <c r="J399" s="22">
        <v>6525.44</v>
      </c>
    </row>
    <row r="400" s="2" customFormat="1" ht="14.3" customHeight="1" spans="1:10">
      <c r="A400" s="33"/>
      <c r="B400" s="33"/>
      <c r="C400" s="35"/>
      <c r="D400" s="33"/>
      <c r="E400" s="33"/>
      <c r="F400" s="33"/>
      <c r="G400" s="35"/>
      <c r="H400" s="14" t="s">
        <v>20</v>
      </c>
      <c r="I400" s="22">
        <v>228.39</v>
      </c>
      <c r="J400" s="22">
        <v>228.39</v>
      </c>
    </row>
    <row r="401" s="2" customFormat="1" ht="14.3" customHeight="1" spans="1:10">
      <c r="A401" s="33"/>
      <c r="B401" s="33"/>
      <c r="C401" s="35"/>
      <c r="D401" s="33"/>
      <c r="E401" s="33"/>
      <c r="F401" s="33"/>
      <c r="G401" s="35"/>
      <c r="H401" s="15" t="s">
        <v>22</v>
      </c>
      <c r="I401" s="23">
        <v>6753.83</v>
      </c>
      <c r="J401" s="23">
        <v>6753.83</v>
      </c>
    </row>
    <row r="402" s="2" customFormat="1" ht="14.3" customHeight="1" spans="1:10">
      <c r="A402" s="33">
        <f>MAX($A$3:A401)+1</f>
        <v>113</v>
      </c>
      <c r="B402" s="39" t="s">
        <v>585</v>
      </c>
      <c r="C402" s="35" t="s">
        <v>586</v>
      </c>
      <c r="D402" s="33" t="s">
        <v>587</v>
      </c>
      <c r="E402" s="33" t="s">
        <v>15</v>
      </c>
      <c r="F402" s="71" t="s">
        <v>588</v>
      </c>
      <c r="G402" s="35" t="s">
        <v>589</v>
      </c>
      <c r="H402" s="14" t="s">
        <v>18</v>
      </c>
      <c r="I402" s="22">
        <v>990.1</v>
      </c>
      <c r="J402" s="22">
        <v>990.1</v>
      </c>
    </row>
    <row r="403" s="2" customFormat="1" ht="14.3" customHeight="1" spans="1:10">
      <c r="A403" s="33"/>
      <c r="B403" s="39"/>
      <c r="C403" s="35"/>
      <c r="D403" s="33"/>
      <c r="E403" s="33"/>
      <c r="F403" s="33"/>
      <c r="G403" s="35"/>
      <c r="H403" s="14" t="s">
        <v>20</v>
      </c>
      <c r="I403" s="22">
        <v>34.65</v>
      </c>
      <c r="J403" s="22">
        <v>34.65</v>
      </c>
    </row>
    <row r="404" s="2" customFormat="1" ht="14.3" customHeight="1" spans="1:10">
      <c r="A404" s="33"/>
      <c r="B404" s="39"/>
      <c r="C404" s="35"/>
      <c r="D404" s="33"/>
      <c r="E404" s="33"/>
      <c r="F404" s="33"/>
      <c r="G404" s="35"/>
      <c r="H404" s="14" t="s">
        <v>21</v>
      </c>
      <c r="I404" s="22">
        <v>15</v>
      </c>
      <c r="J404" s="22">
        <v>15</v>
      </c>
    </row>
    <row r="405" s="2" customFormat="1" ht="14.3" customHeight="1" spans="1:10">
      <c r="A405" s="33"/>
      <c r="B405" s="39"/>
      <c r="C405" s="35"/>
      <c r="D405" s="33"/>
      <c r="E405" s="33"/>
      <c r="F405" s="33"/>
      <c r="G405" s="35"/>
      <c r="H405" s="15" t="s">
        <v>22</v>
      </c>
      <c r="I405" s="23">
        <v>1039.75</v>
      </c>
      <c r="J405" s="23">
        <v>1039.75</v>
      </c>
    </row>
    <row r="406" s="2" customFormat="1" ht="14.3" customHeight="1" spans="1:10">
      <c r="A406" s="33">
        <f>MAX($A$3:A405)+1</f>
        <v>114</v>
      </c>
      <c r="B406" s="35" t="s">
        <v>590</v>
      </c>
      <c r="C406" s="35" t="s">
        <v>591</v>
      </c>
      <c r="D406" s="35" t="s">
        <v>592</v>
      </c>
      <c r="E406" s="35" t="s">
        <v>15</v>
      </c>
      <c r="F406" s="35" t="s">
        <v>593</v>
      </c>
      <c r="G406" s="35" t="s">
        <v>594</v>
      </c>
      <c r="H406" s="14" t="s">
        <v>18</v>
      </c>
      <c r="I406" s="22">
        <v>9603.59</v>
      </c>
      <c r="J406" s="22">
        <v>0</v>
      </c>
    </row>
    <row r="407" s="2" customFormat="1" ht="14.3" customHeight="1" spans="1:10">
      <c r="A407" s="33"/>
      <c r="B407" s="35"/>
      <c r="C407" s="35"/>
      <c r="D407" s="35"/>
      <c r="E407" s="35"/>
      <c r="F407" s="35"/>
      <c r="G407" s="35"/>
      <c r="H407" s="14" t="s">
        <v>252</v>
      </c>
      <c r="I407" s="22">
        <v>185.21</v>
      </c>
      <c r="J407" s="22">
        <v>0</v>
      </c>
    </row>
    <row r="408" s="2" customFormat="1" ht="14.3" customHeight="1" spans="1:10">
      <c r="A408" s="33"/>
      <c r="B408" s="35"/>
      <c r="C408" s="35"/>
      <c r="D408" s="35"/>
      <c r="E408" s="35"/>
      <c r="F408" s="35"/>
      <c r="G408" s="35"/>
      <c r="H408" s="14" t="s">
        <v>20</v>
      </c>
      <c r="I408" s="22">
        <v>336.12</v>
      </c>
      <c r="J408" s="22">
        <v>0</v>
      </c>
    </row>
    <row r="409" s="2" customFormat="1" ht="14.3" customHeight="1" spans="1:10">
      <c r="A409" s="33"/>
      <c r="B409" s="35"/>
      <c r="C409" s="35"/>
      <c r="D409" s="35"/>
      <c r="E409" s="35"/>
      <c r="F409" s="35"/>
      <c r="G409" s="35"/>
      <c r="H409" s="15" t="s">
        <v>22</v>
      </c>
      <c r="I409" s="23">
        <f>SUM(I406:I408)</f>
        <v>10124.92</v>
      </c>
      <c r="J409" s="23">
        <v>0</v>
      </c>
    </row>
    <row r="410" s="2" customFormat="1" ht="14.3" customHeight="1" spans="1:10">
      <c r="A410" s="33">
        <f>MAX($A$3:A409)+1</f>
        <v>115</v>
      </c>
      <c r="B410" s="35" t="s">
        <v>595</v>
      </c>
      <c r="C410" s="35" t="s">
        <v>596</v>
      </c>
      <c r="D410" s="35" t="s">
        <v>597</v>
      </c>
      <c r="E410" s="35" t="s">
        <v>15</v>
      </c>
      <c r="F410" s="35" t="s">
        <v>598</v>
      </c>
      <c r="G410" s="35" t="s">
        <v>599</v>
      </c>
      <c r="H410" s="14" t="s">
        <v>18</v>
      </c>
      <c r="I410" s="22">
        <v>8802.39</v>
      </c>
      <c r="J410" s="22">
        <v>8802.39</v>
      </c>
    </row>
    <row r="411" s="2" customFormat="1" ht="14.3" customHeight="1" spans="1:10">
      <c r="A411" s="33"/>
      <c r="B411" s="35"/>
      <c r="C411" s="35"/>
      <c r="D411" s="35"/>
      <c r="E411" s="35"/>
      <c r="F411" s="35"/>
      <c r="G411" s="35"/>
      <c r="H411" s="14" t="s">
        <v>20</v>
      </c>
      <c r="I411" s="22">
        <v>308.08</v>
      </c>
      <c r="J411" s="22">
        <v>308.08</v>
      </c>
    </row>
    <row r="412" s="2" customFormat="1" ht="14.3" customHeight="1" spans="1:10">
      <c r="A412" s="33"/>
      <c r="B412" s="35"/>
      <c r="C412" s="35"/>
      <c r="D412" s="35"/>
      <c r="E412" s="35"/>
      <c r="F412" s="35"/>
      <c r="G412" s="35"/>
      <c r="H412" s="15" t="s">
        <v>22</v>
      </c>
      <c r="I412" s="23">
        <f>SUM(I410:I411)</f>
        <v>9110.47</v>
      </c>
      <c r="J412" s="23">
        <f>SUM(J410:J411)</f>
        <v>9110.47</v>
      </c>
    </row>
    <row r="413" s="2" customFormat="1" ht="14.3" customHeight="1" spans="1:10">
      <c r="A413" s="35">
        <f>MAX($A$3:A412)+1</f>
        <v>116</v>
      </c>
      <c r="B413" s="35" t="s">
        <v>600</v>
      </c>
      <c r="C413" s="35" t="s">
        <v>601</v>
      </c>
      <c r="D413" s="35" t="s">
        <v>602</v>
      </c>
      <c r="E413" s="40" t="s">
        <v>15</v>
      </c>
      <c r="F413" s="35" t="s">
        <v>603</v>
      </c>
      <c r="G413" s="35" t="s">
        <v>604</v>
      </c>
      <c r="H413" s="14" t="s">
        <v>18</v>
      </c>
      <c r="I413" s="22">
        <v>1439.3</v>
      </c>
      <c r="J413" s="22">
        <v>1439.3</v>
      </c>
    </row>
    <row r="414" s="2" customFormat="1" ht="14.3" customHeight="1" spans="1:10">
      <c r="A414" s="35"/>
      <c r="B414" s="35"/>
      <c r="C414" s="35"/>
      <c r="D414" s="35"/>
      <c r="E414" s="40"/>
      <c r="F414" s="35"/>
      <c r="G414" s="35"/>
      <c r="H414" s="14" t="s">
        <v>20</v>
      </c>
      <c r="I414" s="22">
        <v>50.37</v>
      </c>
      <c r="J414" s="22">
        <v>50.37</v>
      </c>
    </row>
    <row r="415" s="2" customFormat="1" ht="14.3" customHeight="1" spans="1:10">
      <c r="A415" s="35"/>
      <c r="B415" s="35"/>
      <c r="C415" s="35"/>
      <c r="D415" s="35"/>
      <c r="E415" s="40"/>
      <c r="F415" s="35"/>
      <c r="G415" s="35"/>
      <c r="H415" s="15" t="s">
        <v>22</v>
      </c>
      <c r="I415" s="23">
        <f>SUM(I413:I414)</f>
        <v>1489.67</v>
      </c>
      <c r="J415" s="23">
        <f>SUM(J413:J414)</f>
        <v>1489.67</v>
      </c>
    </row>
    <row r="416" s="2" customFormat="1" ht="14.3" customHeight="1" spans="1:10">
      <c r="A416" s="35">
        <f>MAX($A$3:A415)+1</f>
        <v>117</v>
      </c>
      <c r="B416" s="35" t="s">
        <v>605</v>
      </c>
      <c r="C416" s="35" t="s">
        <v>606</v>
      </c>
      <c r="D416" s="35" t="s">
        <v>607</v>
      </c>
      <c r="E416" s="35" t="s">
        <v>15</v>
      </c>
      <c r="F416" s="35" t="s">
        <v>608</v>
      </c>
      <c r="G416" s="35" t="s">
        <v>609</v>
      </c>
      <c r="H416" s="54" t="s">
        <v>18</v>
      </c>
      <c r="I416" s="21">
        <v>3019.79</v>
      </c>
      <c r="J416" s="21">
        <v>0</v>
      </c>
    </row>
    <row r="417" s="2" customFormat="1" ht="14.3" customHeight="1" spans="1:10">
      <c r="A417" s="35"/>
      <c r="B417" s="35"/>
      <c r="C417" s="35"/>
      <c r="D417" s="35"/>
      <c r="E417" s="35"/>
      <c r="F417" s="35"/>
      <c r="G417" s="35"/>
      <c r="H417" s="54" t="s">
        <v>20</v>
      </c>
      <c r="I417" s="21">
        <v>105.69</v>
      </c>
      <c r="J417" s="21">
        <v>0</v>
      </c>
    </row>
    <row r="418" s="2" customFormat="1" ht="14.3" customHeight="1" spans="1:10">
      <c r="A418" s="35"/>
      <c r="B418" s="35"/>
      <c r="C418" s="35"/>
      <c r="D418" s="35"/>
      <c r="E418" s="35"/>
      <c r="F418" s="35"/>
      <c r="G418" s="35"/>
      <c r="H418" s="55" t="s">
        <v>22</v>
      </c>
      <c r="I418" s="24">
        <f>SUM(I416:I417)</f>
        <v>3125.48</v>
      </c>
      <c r="J418" s="24">
        <v>0</v>
      </c>
    </row>
    <row r="419" s="1" customFormat="1" ht="14.3" customHeight="1" spans="1:10">
      <c r="A419" s="40">
        <f>MAX($A$3:A418)+1</f>
        <v>118</v>
      </c>
      <c r="B419" s="40" t="s">
        <v>610</v>
      </c>
      <c r="C419" s="40" t="s">
        <v>611</v>
      </c>
      <c r="D419" s="40" t="s">
        <v>612</v>
      </c>
      <c r="E419" s="40" t="s">
        <v>15</v>
      </c>
      <c r="F419" s="40" t="s">
        <v>613</v>
      </c>
      <c r="G419" s="40" t="s">
        <v>614</v>
      </c>
      <c r="H419" s="54" t="s">
        <v>18</v>
      </c>
      <c r="I419" s="21">
        <v>4752.2</v>
      </c>
      <c r="J419" s="30">
        <v>0</v>
      </c>
    </row>
    <row r="420" s="1" customFormat="1" ht="14.3" customHeight="1" spans="1:10">
      <c r="A420" s="40"/>
      <c r="B420" s="40"/>
      <c r="C420" s="40"/>
      <c r="D420" s="40"/>
      <c r="E420" s="40"/>
      <c r="F420" s="40"/>
      <c r="G420" s="40"/>
      <c r="H420" s="54" t="s">
        <v>20</v>
      </c>
      <c r="I420" s="21">
        <v>166.32</v>
      </c>
      <c r="J420" s="30">
        <v>0</v>
      </c>
    </row>
    <row r="421" s="1" customFormat="1" ht="14.3" customHeight="1" spans="1:10">
      <c r="A421" s="40"/>
      <c r="B421" s="40"/>
      <c r="C421" s="40"/>
      <c r="D421" s="40"/>
      <c r="E421" s="40"/>
      <c r="F421" s="40"/>
      <c r="G421" s="40"/>
      <c r="H421" s="55" t="s">
        <v>22</v>
      </c>
      <c r="I421" s="23">
        <f>SUM(I419:I420)</f>
        <v>4918.52</v>
      </c>
      <c r="J421" s="31">
        <f>SUM(J419:J420)</f>
        <v>0</v>
      </c>
    </row>
    <row r="422" s="2" customFormat="1" ht="14.3" customHeight="1" spans="1:10">
      <c r="A422" s="36">
        <f>MAX($A$3:A421)+1</f>
        <v>119</v>
      </c>
      <c r="B422" s="36" t="s">
        <v>615</v>
      </c>
      <c r="C422" s="36" t="s">
        <v>616</v>
      </c>
      <c r="D422" s="36" t="s">
        <v>617</v>
      </c>
      <c r="E422" s="36" t="s">
        <v>15</v>
      </c>
      <c r="F422" s="75" t="s">
        <v>618</v>
      </c>
      <c r="G422" s="36" t="s">
        <v>619</v>
      </c>
      <c r="H422" s="54" t="s">
        <v>18</v>
      </c>
      <c r="I422" s="21">
        <v>1045.5</v>
      </c>
      <c r="J422" s="21">
        <v>1045.5</v>
      </c>
    </row>
    <row r="423" s="2" customFormat="1" ht="14.3" customHeight="1" spans="1:10">
      <c r="A423" s="36"/>
      <c r="B423" s="36"/>
      <c r="C423" s="36"/>
      <c r="D423" s="36"/>
      <c r="E423" s="36"/>
      <c r="F423" s="36"/>
      <c r="G423" s="36"/>
      <c r="H423" s="54" t="s">
        <v>20</v>
      </c>
      <c r="I423" s="22">
        <v>36.59</v>
      </c>
      <c r="J423" s="22">
        <v>36.59</v>
      </c>
    </row>
    <row r="424" s="2" customFormat="1" ht="14.3" customHeight="1" spans="1:10">
      <c r="A424" s="36"/>
      <c r="B424" s="36"/>
      <c r="C424" s="36"/>
      <c r="D424" s="36"/>
      <c r="E424" s="36"/>
      <c r="F424" s="36"/>
      <c r="G424" s="36"/>
      <c r="H424" s="55" t="s">
        <v>22</v>
      </c>
      <c r="I424" s="23">
        <f>SUM(I422:I423)</f>
        <v>1082.09</v>
      </c>
      <c r="J424" s="23">
        <f>SUM(J422:J423)</f>
        <v>1082.09</v>
      </c>
    </row>
    <row r="425" s="2" customFormat="1" ht="14.3" customHeight="1" spans="1:10">
      <c r="A425" s="35">
        <f>MAX($A$3:A424)+1</f>
        <v>120</v>
      </c>
      <c r="B425" s="35" t="s">
        <v>620</v>
      </c>
      <c r="C425" s="35" t="s">
        <v>621</v>
      </c>
      <c r="D425" s="35" t="s">
        <v>622</v>
      </c>
      <c r="E425" s="35" t="s">
        <v>15</v>
      </c>
      <c r="F425" s="35" t="s">
        <v>623</v>
      </c>
      <c r="G425" s="35" t="s">
        <v>624</v>
      </c>
      <c r="H425" s="14" t="s">
        <v>18</v>
      </c>
      <c r="I425" s="22">
        <v>226795.74</v>
      </c>
      <c r="J425" s="22">
        <v>0</v>
      </c>
    </row>
    <row r="426" s="2" customFormat="1" ht="14.3" customHeight="1" spans="1:10">
      <c r="A426" s="35"/>
      <c r="B426" s="35"/>
      <c r="C426" s="35"/>
      <c r="D426" s="35"/>
      <c r="E426" s="35"/>
      <c r="F426" s="35"/>
      <c r="G426" s="35"/>
      <c r="H426" s="14" t="s">
        <v>20</v>
      </c>
      <c r="I426" s="22">
        <v>4062.93</v>
      </c>
      <c r="J426" s="22">
        <v>0</v>
      </c>
    </row>
    <row r="427" s="2" customFormat="1" ht="14.3" customHeight="1" spans="1:10">
      <c r="A427" s="35"/>
      <c r="B427" s="35"/>
      <c r="C427" s="35"/>
      <c r="D427" s="35"/>
      <c r="E427" s="35"/>
      <c r="F427" s="35"/>
      <c r="G427" s="35"/>
      <c r="H427" s="15" t="s">
        <v>22</v>
      </c>
      <c r="I427" s="24">
        <v>230858.67</v>
      </c>
      <c r="J427" s="23">
        <v>0</v>
      </c>
    </row>
    <row r="428" s="2" customFormat="1" ht="14.3" customHeight="1" spans="1:10">
      <c r="A428" s="33">
        <f>MAX($A$3:A427)+1</f>
        <v>121</v>
      </c>
      <c r="B428" s="36" t="s">
        <v>625</v>
      </c>
      <c r="C428" s="36" t="s">
        <v>626</v>
      </c>
      <c r="D428" s="36" t="s">
        <v>627</v>
      </c>
      <c r="E428" s="36" t="s">
        <v>15</v>
      </c>
      <c r="F428" s="36" t="s">
        <v>628</v>
      </c>
      <c r="G428" s="36" t="s">
        <v>629</v>
      </c>
      <c r="H428" s="17" t="s">
        <v>18</v>
      </c>
      <c r="I428" s="22">
        <v>90536</v>
      </c>
      <c r="J428" s="22">
        <v>0</v>
      </c>
    </row>
    <row r="429" s="2" customFormat="1" ht="14.3" customHeight="1" spans="1:10">
      <c r="A429" s="33"/>
      <c r="B429" s="36"/>
      <c r="C429" s="36"/>
      <c r="D429" s="36"/>
      <c r="E429" s="36"/>
      <c r="F429" s="36"/>
      <c r="G429" s="36"/>
      <c r="H429" s="17" t="s">
        <v>19</v>
      </c>
      <c r="I429" s="22">
        <v>9778.31</v>
      </c>
      <c r="J429" s="22">
        <v>9778.31</v>
      </c>
    </row>
    <row r="430" s="2" customFormat="1" ht="14.3" customHeight="1" spans="1:10">
      <c r="A430" s="33"/>
      <c r="B430" s="36"/>
      <c r="C430" s="36"/>
      <c r="D430" s="36"/>
      <c r="E430" s="36"/>
      <c r="F430" s="36"/>
      <c r="G430" s="36"/>
      <c r="H430" s="17" t="s">
        <v>20</v>
      </c>
      <c r="I430" s="22">
        <v>3168.76</v>
      </c>
      <c r="J430" s="22">
        <v>0</v>
      </c>
    </row>
    <row r="431" s="2" customFormat="1" ht="14.3" customHeight="1" spans="1:10">
      <c r="A431" s="33"/>
      <c r="B431" s="36"/>
      <c r="C431" s="36"/>
      <c r="D431" s="36"/>
      <c r="E431" s="36"/>
      <c r="F431" s="36"/>
      <c r="G431" s="36"/>
      <c r="H431" s="42" t="s">
        <v>22</v>
      </c>
      <c r="I431" s="23">
        <f>SUM(I428:I430)</f>
        <v>103483.07</v>
      </c>
      <c r="J431" s="23">
        <v>9778.31</v>
      </c>
    </row>
    <row r="432" s="2" customFormat="1" ht="14.3" customHeight="1" spans="1:10">
      <c r="A432" s="34">
        <f>MAX($A$3:A431)+1</f>
        <v>122</v>
      </c>
      <c r="B432" s="36" t="s">
        <v>630</v>
      </c>
      <c r="C432" s="36" t="s">
        <v>631</v>
      </c>
      <c r="D432" s="36" t="s">
        <v>632</v>
      </c>
      <c r="E432" s="36" t="s">
        <v>15</v>
      </c>
      <c r="F432" s="36" t="s">
        <v>633</v>
      </c>
      <c r="G432" s="36" t="s">
        <v>634</v>
      </c>
      <c r="H432" s="17" t="s">
        <v>18</v>
      </c>
      <c r="I432" s="22">
        <v>25280.9</v>
      </c>
      <c r="J432" s="22">
        <v>4284.11</v>
      </c>
    </row>
    <row r="433" s="2" customFormat="1" ht="14.3" customHeight="1" spans="1:10">
      <c r="A433" s="34"/>
      <c r="B433" s="36"/>
      <c r="C433" s="36"/>
      <c r="D433" s="36"/>
      <c r="E433" s="36"/>
      <c r="F433" s="36"/>
      <c r="G433" s="36"/>
      <c r="H433" s="17" t="s">
        <v>20</v>
      </c>
      <c r="I433" s="22">
        <v>884.83</v>
      </c>
      <c r="J433" s="22">
        <v>149.94</v>
      </c>
    </row>
    <row r="434" s="2" customFormat="1" ht="14.3" customHeight="1" spans="1:10">
      <c r="A434" s="34"/>
      <c r="B434" s="36"/>
      <c r="C434" s="36"/>
      <c r="D434" s="36"/>
      <c r="E434" s="36"/>
      <c r="F434" s="36"/>
      <c r="G434" s="36"/>
      <c r="H434" s="17" t="s">
        <v>19</v>
      </c>
      <c r="I434" s="22">
        <v>1493.46</v>
      </c>
      <c r="J434" s="22">
        <v>598.98</v>
      </c>
    </row>
    <row r="435" s="2" customFormat="1" ht="14.3" customHeight="1" spans="1:10">
      <c r="A435" s="34"/>
      <c r="B435" s="36"/>
      <c r="C435" s="36"/>
      <c r="D435" s="36"/>
      <c r="E435" s="36"/>
      <c r="F435" s="36"/>
      <c r="G435" s="36"/>
      <c r="H435" s="42" t="s">
        <v>22</v>
      </c>
      <c r="I435" s="23">
        <f>SUM(I432:I434)</f>
        <v>27659.19</v>
      </c>
      <c r="J435" s="23">
        <f>SUM(J432:J434)</f>
        <v>5033.03</v>
      </c>
    </row>
    <row r="436" s="2" customFormat="1" ht="14.3" customHeight="1" spans="1:10">
      <c r="A436" s="33">
        <f>MAX($A$3:A435)+1</f>
        <v>123</v>
      </c>
      <c r="B436" s="36" t="s">
        <v>635</v>
      </c>
      <c r="C436" s="36" t="s">
        <v>636</v>
      </c>
      <c r="D436" s="36" t="s">
        <v>637</v>
      </c>
      <c r="E436" s="36" t="s">
        <v>15</v>
      </c>
      <c r="F436" s="36" t="s">
        <v>638</v>
      </c>
      <c r="G436" s="35" t="s">
        <v>639</v>
      </c>
      <c r="H436" s="14" t="s">
        <v>18</v>
      </c>
      <c r="I436" s="22">
        <v>20553.91</v>
      </c>
      <c r="J436" s="22">
        <v>20553.91</v>
      </c>
    </row>
    <row r="437" s="2" customFormat="1" ht="14.3" customHeight="1" spans="1:10">
      <c r="A437" s="33"/>
      <c r="B437" s="36"/>
      <c r="C437" s="36"/>
      <c r="D437" s="36"/>
      <c r="E437" s="36"/>
      <c r="F437" s="36"/>
      <c r="G437" s="35"/>
      <c r="H437" s="14" t="s">
        <v>20</v>
      </c>
      <c r="I437" s="22">
        <v>719.38</v>
      </c>
      <c r="J437" s="22">
        <v>719.38</v>
      </c>
    </row>
    <row r="438" s="2" customFormat="1" ht="14.3" customHeight="1" spans="1:10">
      <c r="A438" s="33"/>
      <c r="B438" s="36"/>
      <c r="C438" s="36"/>
      <c r="D438" s="36"/>
      <c r="E438" s="36"/>
      <c r="F438" s="36"/>
      <c r="G438" s="35"/>
      <c r="H438" s="15" t="s">
        <v>22</v>
      </c>
      <c r="I438" s="24">
        <v>21273.29</v>
      </c>
      <c r="J438" s="24">
        <v>21273.29</v>
      </c>
    </row>
    <row r="439" s="2" customFormat="1" ht="14.3" customHeight="1" spans="1:10">
      <c r="A439" s="33">
        <f>MAX($A$3:A438)+1</f>
        <v>124</v>
      </c>
      <c r="B439" s="39" t="s">
        <v>640</v>
      </c>
      <c r="C439" s="40" t="s">
        <v>641</v>
      </c>
      <c r="D439" s="39" t="s">
        <v>642</v>
      </c>
      <c r="E439" s="39" t="s">
        <v>15</v>
      </c>
      <c r="F439" s="39" t="s">
        <v>643</v>
      </c>
      <c r="G439" s="40" t="s">
        <v>644</v>
      </c>
      <c r="H439" s="17" t="s">
        <v>18</v>
      </c>
      <c r="I439" s="22">
        <v>6407</v>
      </c>
      <c r="J439" s="22">
        <v>0</v>
      </c>
    </row>
    <row r="440" s="2" customFormat="1" ht="14.3" customHeight="1" spans="1:10">
      <c r="A440" s="33"/>
      <c r="B440" s="39"/>
      <c r="C440" s="40"/>
      <c r="D440" s="39"/>
      <c r="E440" s="39"/>
      <c r="F440" s="39"/>
      <c r="G440" s="40"/>
      <c r="H440" s="17" t="s">
        <v>20</v>
      </c>
      <c r="I440" s="22">
        <v>305.01</v>
      </c>
      <c r="J440" s="22">
        <v>0</v>
      </c>
    </row>
    <row r="441" s="2" customFormat="1" ht="14.3" customHeight="1" spans="1:10">
      <c r="A441" s="33"/>
      <c r="B441" s="39"/>
      <c r="C441" s="40"/>
      <c r="D441" s="39"/>
      <c r="E441" s="39"/>
      <c r="F441" s="39"/>
      <c r="G441" s="40"/>
      <c r="H441" s="17" t="s">
        <v>19</v>
      </c>
      <c r="I441" s="22">
        <v>587.19</v>
      </c>
      <c r="J441" s="22">
        <v>587.19</v>
      </c>
    </row>
    <row r="442" s="2" customFormat="1" ht="14.3" customHeight="1" spans="1:10">
      <c r="A442" s="33"/>
      <c r="B442" s="39"/>
      <c r="C442" s="40"/>
      <c r="D442" s="39"/>
      <c r="E442" s="39"/>
      <c r="F442" s="39"/>
      <c r="G442" s="40"/>
      <c r="H442" s="42" t="s">
        <v>22</v>
      </c>
      <c r="I442" s="23">
        <f>SUM(I439:I441)</f>
        <v>7299.2</v>
      </c>
      <c r="J442" s="23">
        <v>587.19</v>
      </c>
    </row>
    <row r="443" s="2" customFormat="1" ht="14.3" customHeight="1" spans="1:10">
      <c r="A443" s="33">
        <f>MAX($A$3:A442)+1</f>
        <v>125</v>
      </c>
      <c r="B443" s="39" t="s">
        <v>645</v>
      </c>
      <c r="C443" s="40" t="s">
        <v>646</v>
      </c>
      <c r="D443" s="40" t="s">
        <v>647</v>
      </c>
      <c r="E443" s="40" t="s">
        <v>15</v>
      </c>
      <c r="F443" s="40" t="s">
        <v>643</v>
      </c>
      <c r="G443" s="40" t="s">
        <v>648</v>
      </c>
      <c r="H443" s="14" t="s">
        <v>18</v>
      </c>
      <c r="I443" s="22">
        <v>7016.42</v>
      </c>
      <c r="J443" s="22">
        <v>7016.42</v>
      </c>
    </row>
    <row r="444" s="2" customFormat="1" ht="14.3" customHeight="1" spans="1:10">
      <c r="A444" s="33"/>
      <c r="B444" s="39"/>
      <c r="C444" s="40"/>
      <c r="D444" s="40"/>
      <c r="E444" s="40"/>
      <c r="F444" s="40"/>
      <c r="G444" s="40"/>
      <c r="H444" s="14" t="s">
        <v>20</v>
      </c>
      <c r="I444" s="22">
        <v>245.57</v>
      </c>
      <c r="J444" s="22">
        <v>245.57</v>
      </c>
    </row>
    <row r="445" s="2" customFormat="1" ht="14.3" customHeight="1" spans="1:10">
      <c r="A445" s="33"/>
      <c r="B445" s="39"/>
      <c r="C445" s="40"/>
      <c r="D445" s="40"/>
      <c r="E445" s="40"/>
      <c r="F445" s="40"/>
      <c r="G445" s="40"/>
      <c r="H445" s="15" t="s">
        <v>22</v>
      </c>
      <c r="I445" s="24">
        <v>7261.99</v>
      </c>
      <c r="J445" s="24">
        <v>7261.99</v>
      </c>
    </row>
    <row r="446" s="2" customFormat="1" ht="14.3" customHeight="1" spans="1:10">
      <c r="A446" s="33">
        <f>MAX($A$3:A445)+1</f>
        <v>126</v>
      </c>
      <c r="B446" s="35" t="s">
        <v>649</v>
      </c>
      <c r="C446" s="35" t="s">
        <v>650</v>
      </c>
      <c r="D446" s="35" t="s">
        <v>651</v>
      </c>
      <c r="E446" s="35" t="s">
        <v>15</v>
      </c>
      <c r="F446" s="35" t="s">
        <v>652</v>
      </c>
      <c r="G446" s="35" t="s">
        <v>653</v>
      </c>
      <c r="H446" s="17" t="s">
        <v>33</v>
      </c>
      <c r="I446" s="22">
        <v>198407.47</v>
      </c>
      <c r="J446" s="22">
        <v>0</v>
      </c>
    </row>
    <row r="447" s="2" customFormat="1" ht="14.3" customHeight="1" spans="1:10">
      <c r="A447" s="33"/>
      <c r="B447" s="35"/>
      <c r="C447" s="35"/>
      <c r="D447" s="35"/>
      <c r="E447" s="35"/>
      <c r="F447" s="35"/>
      <c r="G447" s="35"/>
      <c r="H447" s="17" t="s">
        <v>198</v>
      </c>
      <c r="I447" s="22">
        <v>967225.2</v>
      </c>
      <c r="J447" s="22">
        <v>0</v>
      </c>
    </row>
    <row r="448" s="2" customFormat="1" ht="14.3" customHeight="1" spans="1:10">
      <c r="A448" s="33"/>
      <c r="B448" s="35"/>
      <c r="C448" s="35"/>
      <c r="D448" s="35"/>
      <c r="E448" s="35"/>
      <c r="F448" s="35"/>
      <c r="G448" s="35"/>
      <c r="H448" s="42" t="s">
        <v>22</v>
      </c>
      <c r="I448" s="23">
        <v>1165632.67</v>
      </c>
      <c r="J448" s="23">
        <v>0</v>
      </c>
    </row>
    <row r="449" s="2" customFormat="1" ht="14.3" customHeight="1" spans="1:10">
      <c r="A449" s="33">
        <f>MAX($A$3:A448)+1</f>
        <v>127</v>
      </c>
      <c r="B449" s="35" t="s">
        <v>654</v>
      </c>
      <c r="C449" s="35" t="s">
        <v>655</v>
      </c>
      <c r="D449" s="35" t="s">
        <v>656</v>
      </c>
      <c r="E449" s="35" t="s">
        <v>15</v>
      </c>
      <c r="F449" s="35" t="s">
        <v>657</v>
      </c>
      <c r="G449" s="35" t="s">
        <v>658</v>
      </c>
      <c r="H449" s="17" t="s">
        <v>18</v>
      </c>
      <c r="I449" s="52">
        <v>463095.93</v>
      </c>
      <c r="J449" s="21">
        <v>0</v>
      </c>
    </row>
    <row r="450" s="2" customFormat="1" ht="14.3" customHeight="1" spans="1:10">
      <c r="A450" s="33"/>
      <c r="B450" s="35"/>
      <c r="C450" s="35"/>
      <c r="D450" s="35"/>
      <c r="E450" s="35"/>
      <c r="F450" s="35"/>
      <c r="G450" s="35"/>
      <c r="H450" s="17" t="s">
        <v>20</v>
      </c>
      <c r="I450" s="22">
        <v>7257.26</v>
      </c>
      <c r="J450" s="21">
        <v>0</v>
      </c>
    </row>
    <row r="451" s="2" customFormat="1" ht="14.3" customHeight="1" spans="1:10">
      <c r="A451" s="33"/>
      <c r="B451" s="35"/>
      <c r="C451" s="35"/>
      <c r="D451" s="35"/>
      <c r="E451" s="35"/>
      <c r="F451" s="35"/>
      <c r="G451" s="35"/>
      <c r="H451" s="17" t="s">
        <v>19</v>
      </c>
      <c r="I451" s="21">
        <v>332379.43</v>
      </c>
      <c r="J451" s="21">
        <v>0</v>
      </c>
    </row>
    <row r="452" s="2" customFormat="1" ht="14.3" customHeight="1" spans="1:10">
      <c r="A452" s="33"/>
      <c r="B452" s="35"/>
      <c r="C452" s="35"/>
      <c r="D452" s="35"/>
      <c r="E452" s="35"/>
      <c r="F452" s="35"/>
      <c r="G452" s="35"/>
      <c r="H452" s="42" t="s">
        <v>22</v>
      </c>
      <c r="I452" s="23">
        <v>802732.62</v>
      </c>
      <c r="J452" s="24">
        <v>0</v>
      </c>
    </row>
    <row r="453" s="2" customFormat="1" ht="14.3" customHeight="1" spans="1:10">
      <c r="A453" s="33">
        <f>MAX($A$3:A452)+1</f>
        <v>128</v>
      </c>
      <c r="B453" s="35" t="s">
        <v>659</v>
      </c>
      <c r="C453" s="35" t="s">
        <v>660</v>
      </c>
      <c r="D453" s="35" t="s">
        <v>661</v>
      </c>
      <c r="E453" s="35" t="s">
        <v>15</v>
      </c>
      <c r="F453" s="35" t="s">
        <v>662</v>
      </c>
      <c r="G453" s="35" t="s">
        <v>663</v>
      </c>
      <c r="H453" s="17" t="s">
        <v>18</v>
      </c>
      <c r="I453" s="22">
        <v>67290.27</v>
      </c>
      <c r="J453" s="21">
        <v>0</v>
      </c>
    </row>
    <row r="454" s="2" customFormat="1" ht="14.3" customHeight="1" spans="1:10">
      <c r="A454" s="33"/>
      <c r="B454" s="35"/>
      <c r="C454" s="35"/>
      <c r="D454" s="35"/>
      <c r="E454" s="35"/>
      <c r="F454" s="35"/>
      <c r="G454" s="35"/>
      <c r="H454" s="17" t="s">
        <v>20</v>
      </c>
      <c r="I454" s="22">
        <v>4332.57</v>
      </c>
      <c r="J454" s="21">
        <v>0</v>
      </c>
    </row>
    <row r="455" s="2" customFormat="1" ht="14.3" customHeight="1" spans="1:10">
      <c r="A455" s="33"/>
      <c r="B455" s="35"/>
      <c r="C455" s="35"/>
      <c r="D455" s="35"/>
      <c r="E455" s="35"/>
      <c r="F455" s="35"/>
      <c r="G455" s="35"/>
      <c r="H455" s="17" t="s">
        <v>19</v>
      </c>
      <c r="I455" s="52">
        <v>57.54</v>
      </c>
      <c r="J455" s="21">
        <v>0</v>
      </c>
    </row>
    <row r="456" s="2" customFormat="1" ht="14.3" customHeight="1" spans="1:10">
      <c r="A456" s="33"/>
      <c r="B456" s="35"/>
      <c r="C456" s="35"/>
      <c r="D456" s="35"/>
      <c r="E456" s="35"/>
      <c r="F456" s="35"/>
      <c r="G456" s="35"/>
      <c r="H456" s="42" t="s">
        <v>22</v>
      </c>
      <c r="I456" s="23">
        <v>71680.38</v>
      </c>
      <c r="J456" s="24">
        <v>0</v>
      </c>
    </row>
    <row r="457" s="2" customFormat="1" ht="14.3" customHeight="1" spans="1:10">
      <c r="A457" s="33">
        <f>MAX($A$3:A456)+1</f>
        <v>129</v>
      </c>
      <c r="B457" s="35" t="s">
        <v>664</v>
      </c>
      <c r="C457" s="35" t="s">
        <v>665</v>
      </c>
      <c r="D457" s="35" t="s">
        <v>666</v>
      </c>
      <c r="E457" s="35" t="s">
        <v>15</v>
      </c>
      <c r="F457" s="35" t="s">
        <v>667</v>
      </c>
      <c r="G457" s="35" t="s">
        <v>668</v>
      </c>
      <c r="H457" s="17" t="s">
        <v>18</v>
      </c>
      <c r="I457" s="22">
        <v>1309.94</v>
      </c>
      <c r="J457" s="22">
        <v>0</v>
      </c>
    </row>
    <row r="458" s="2" customFormat="1" ht="14.3" customHeight="1" spans="1:10">
      <c r="A458" s="33"/>
      <c r="B458" s="35"/>
      <c r="C458" s="35"/>
      <c r="D458" s="35"/>
      <c r="E458" s="35"/>
      <c r="F458" s="35"/>
      <c r="G458" s="35"/>
      <c r="H458" s="14" t="s">
        <v>20</v>
      </c>
      <c r="I458" s="22">
        <v>9945.74</v>
      </c>
      <c r="J458" s="22">
        <v>0</v>
      </c>
    </row>
    <row r="459" s="2" customFormat="1" ht="14.3" customHeight="1" spans="1:10">
      <c r="A459" s="33"/>
      <c r="B459" s="35"/>
      <c r="C459" s="35"/>
      <c r="D459" s="35"/>
      <c r="E459" s="35"/>
      <c r="F459" s="35"/>
      <c r="G459" s="35"/>
      <c r="H459" s="14" t="s">
        <v>340</v>
      </c>
      <c r="I459" s="22">
        <v>140772.18</v>
      </c>
      <c r="J459" s="21">
        <v>0</v>
      </c>
    </row>
    <row r="460" s="2" customFormat="1" ht="14.3" customHeight="1" spans="1:10">
      <c r="A460" s="33"/>
      <c r="B460" s="35"/>
      <c r="C460" s="35"/>
      <c r="D460" s="35"/>
      <c r="E460" s="35"/>
      <c r="F460" s="35"/>
      <c r="G460" s="35"/>
      <c r="H460" s="17" t="s">
        <v>19</v>
      </c>
      <c r="I460" s="22">
        <v>11709.76</v>
      </c>
      <c r="J460" s="22">
        <v>0</v>
      </c>
    </row>
    <row r="461" s="2" customFormat="1" ht="14.3" customHeight="1" spans="1:10">
      <c r="A461" s="33"/>
      <c r="B461" s="35"/>
      <c r="C461" s="35"/>
      <c r="D461" s="35"/>
      <c r="E461" s="35"/>
      <c r="F461" s="35"/>
      <c r="G461" s="35"/>
      <c r="H461" s="42" t="s">
        <v>22</v>
      </c>
      <c r="I461" s="23">
        <v>163737.62</v>
      </c>
      <c r="J461" s="23">
        <v>0</v>
      </c>
    </row>
    <row r="462" s="2" customFormat="1" ht="14.3" customHeight="1" spans="1:10">
      <c r="A462" s="33">
        <f>MAX($A$3:A461)+1</f>
        <v>130</v>
      </c>
      <c r="B462" s="50" t="s">
        <v>669</v>
      </c>
      <c r="C462" s="50" t="s">
        <v>670</v>
      </c>
      <c r="D462" s="50" t="s">
        <v>671</v>
      </c>
      <c r="E462" s="50" t="s">
        <v>15</v>
      </c>
      <c r="F462" s="50" t="s">
        <v>672</v>
      </c>
      <c r="G462" s="50" t="s">
        <v>673</v>
      </c>
      <c r="H462" s="56" t="s">
        <v>304</v>
      </c>
      <c r="I462" s="22">
        <v>1067839.96</v>
      </c>
      <c r="J462" s="21">
        <v>0</v>
      </c>
    </row>
    <row r="463" s="2" customFormat="1" ht="14.3" customHeight="1" spans="1:10">
      <c r="A463" s="33"/>
      <c r="B463" s="50"/>
      <c r="C463" s="50"/>
      <c r="D463" s="50"/>
      <c r="E463" s="50"/>
      <c r="F463" s="50"/>
      <c r="G463" s="50"/>
      <c r="H463" s="56" t="s">
        <v>20</v>
      </c>
      <c r="I463" s="22">
        <v>105935.41</v>
      </c>
      <c r="J463" s="21">
        <v>0</v>
      </c>
    </row>
    <row r="464" s="2" customFormat="1" ht="14.3" customHeight="1" spans="1:10">
      <c r="A464" s="33"/>
      <c r="B464" s="50"/>
      <c r="C464" s="50"/>
      <c r="D464" s="50"/>
      <c r="E464" s="50"/>
      <c r="F464" s="50"/>
      <c r="G464" s="50"/>
      <c r="H464" s="56" t="s">
        <v>21</v>
      </c>
      <c r="I464" s="22">
        <v>21561.05</v>
      </c>
      <c r="J464" s="21">
        <v>0</v>
      </c>
    </row>
    <row r="465" s="2" customFormat="1" ht="14.3" customHeight="1" spans="1:10">
      <c r="A465" s="33"/>
      <c r="B465" s="50"/>
      <c r="C465" s="50"/>
      <c r="D465" s="50"/>
      <c r="E465" s="50"/>
      <c r="F465" s="50"/>
      <c r="G465" s="50"/>
      <c r="H465" s="56" t="s">
        <v>33</v>
      </c>
      <c r="I465" s="22">
        <v>108270.16</v>
      </c>
      <c r="J465" s="22">
        <v>0</v>
      </c>
    </row>
    <row r="466" s="2" customFormat="1" ht="14.3" customHeight="1" spans="1:10">
      <c r="A466" s="33"/>
      <c r="B466" s="50"/>
      <c r="C466" s="50"/>
      <c r="D466" s="50"/>
      <c r="E466" s="50"/>
      <c r="F466" s="50"/>
      <c r="G466" s="50"/>
      <c r="H466" s="14" t="s">
        <v>198</v>
      </c>
      <c r="I466" s="22">
        <v>43248.92</v>
      </c>
      <c r="J466" s="22">
        <v>0</v>
      </c>
    </row>
    <row r="467" s="2" customFormat="1" ht="14.3" customHeight="1" spans="1:10">
      <c r="A467" s="33"/>
      <c r="B467" s="50"/>
      <c r="C467" s="50"/>
      <c r="D467" s="50"/>
      <c r="E467" s="50"/>
      <c r="F467" s="50"/>
      <c r="G467" s="50"/>
      <c r="H467" s="57" t="s">
        <v>22</v>
      </c>
      <c r="I467" s="23">
        <v>1346855.5</v>
      </c>
      <c r="J467" s="23">
        <v>0</v>
      </c>
    </row>
    <row r="468" s="2" customFormat="1" ht="14.3" customHeight="1" spans="1:10">
      <c r="A468" s="33">
        <f>MAX($A$3:A467)+1</f>
        <v>131</v>
      </c>
      <c r="B468" s="35" t="s">
        <v>674</v>
      </c>
      <c r="C468" s="35" t="s">
        <v>675</v>
      </c>
      <c r="D468" s="35" t="s">
        <v>676</v>
      </c>
      <c r="E468" s="35" t="s">
        <v>15</v>
      </c>
      <c r="F468" s="35" t="s">
        <v>677</v>
      </c>
      <c r="G468" s="35" t="s">
        <v>678</v>
      </c>
      <c r="H468" s="14" t="s">
        <v>198</v>
      </c>
      <c r="I468" s="22">
        <v>43963.5</v>
      </c>
      <c r="J468" s="22">
        <v>0</v>
      </c>
    </row>
    <row r="469" s="2" customFormat="1" ht="14.3" customHeight="1" spans="1:10">
      <c r="A469" s="33"/>
      <c r="B469" s="35"/>
      <c r="C469" s="35"/>
      <c r="D469" s="35"/>
      <c r="E469" s="35"/>
      <c r="F469" s="35"/>
      <c r="G469" s="35"/>
      <c r="H469" s="42" t="s">
        <v>22</v>
      </c>
      <c r="I469" s="23">
        <v>43963.5</v>
      </c>
      <c r="J469" s="23">
        <v>0</v>
      </c>
    </row>
    <row r="470" s="2" customFormat="1" ht="14.3" customHeight="1" spans="1:10">
      <c r="A470" s="33">
        <f>MAX($A$3:A469)+1</f>
        <v>132</v>
      </c>
      <c r="B470" s="35" t="s">
        <v>679</v>
      </c>
      <c r="C470" s="35" t="s">
        <v>680</v>
      </c>
      <c r="D470" s="35" t="s">
        <v>681</v>
      </c>
      <c r="E470" s="35" t="s">
        <v>15</v>
      </c>
      <c r="F470" s="70" t="s">
        <v>682</v>
      </c>
      <c r="G470" s="35" t="s">
        <v>683</v>
      </c>
      <c r="H470" s="14" t="s">
        <v>20</v>
      </c>
      <c r="I470" s="22">
        <v>16558.25</v>
      </c>
      <c r="J470" s="21">
        <v>0</v>
      </c>
    </row>
    <row r="471" s="2" customFormat="1" ht="14.3" customHeight="1" spans="1:10">
      <c r="A471" s="33"/>
      <c r="B471" s="35"/>
      <c r="C471" s="35"/>
      <c r="D471" s="35"/>
      <c r="E471" s="35"/>
      <c r="F471" s="35"/>
      <c r="G471" s="35"/>
      <c r="H471" s="14" t="s">
        <v>21</v>
      </c>
      <c r="I471" s="22">
        <v>2365.5</v>
      </c>
      <c r="J471" s="21">
        <v>0</v>
      </c>
    </row>
    <row r="472" s="2" customFormat="1" ht="14.3" customHeight="1" spans="1:10">
      <c r="A472" s="33"/>
      <c r="B472" s="35"/>
      <c r="C472" s="35"/>
      <c r="D472" s="35"/>
      <c r="E472" s="35"/>
      <c r="F472" s="35"/>
      <c r="G472" s="35"/>
      <c r="H472" s="14" t="s">
        <v>198</v>
      </c>
      <c r="I472" s="22">
        <v>468036.65</v>
      </c>
      <c r="J472" s="21">
        <v>0</v>
      </c>
    </row>
    <row r="473" s="2" customFormat="1" ht="14.3" customHeight="1" spans="1:10">
      <c r="A473" s="33"/>
      <c r="B473" s="35"/>
      <c r="C473" s="35"/>
      <c r="D473" s="35"/>
      <c r="E473" s="35"/>
      <c r="F473" s="35"/>
      <c r="G473" s="35"/>
      <c r="H473" s="14" t="s">
        <v>304</v>
      </c>
      <c r="I473" s="22">
        <v>94618.58</v>
      </c>
      <c r="J473" s="21">
        <v>0</v>
      </c>
    </row>
    <row r="474" s="2" customFormat="1" ht="14.3" customHeight="1" spans="1:10">
      <c r="A474" s="33"/>
      <c r="B474" s="35"/>
      <c r="C474" s="35"/>
      <c r="D474" s="35"/>
      <c r="E474" s="35"/>
      <c r="F474" s="35"/>
      <c r="G474" s="35"/>
      <c r="H474" s="14" t="s">
        <v>340</v>
      </c>
      <c r="I474" s="22">
        <v>236546.45</v>
      </c>
      <c r="J474" s="21">
        <v>0</v>
      </c>
    </row>
    <row r="475" s="2" customFormat="1" ht="14.3" customHeight="1" spans="1:10">
      <c r="A475" s="33"/>
      <c r="B475" s="35"/>
      <c r="C475" s="35"/>
      <c r="D475" s="35"/>
      <c r="E475" s="35"/>
      <c r="F475" s="35"/>
      <c r="G475" s="35"/>
      <c r="H475" s="42" t="s">
        <v>22</v>
      </c>
      <c r="I475" s="59">
        <v>818125.43</v>
      </c>
      <c r="J475" s="24">
        <v>0</v>
      </c>
    </row>
    <row r="476" s="2" customFormat="1" ht="14.3" customHeight="1" spans="1:10">
      <c r="A476" s="33">
        <f>MAX($A$3:A475)+1</f>
        <v>133</v>
      </c>
      <c r="B476" s="35" t="s">
        <v>684</v>
      </c>
      <c r="C476" s="35" t="s">
        <v>685</v>
      </c>
      <c r="D476" s="35" t="s">
        <v>686</v>
      </c>
      <c r="E476" s="35" t="s">
        <v>15</v>
      </c>
      <c r="F476" s="35" t="s">
        <v>687</v>
      </c>
      <c r="G476" s="35" t="s">
        <v>688</v>
      </c>
      <c r="H476" s="14" t="s">
        <v>18</v>
      </c>
      <c r="I476" s="22">
        <v>158782.03</v>
      </c>
      <c r="J476" s="22">
        <v>158782.03</v>
      </c>
    </row>
    <row r="477" s="2" customFormat="1" ht="14.3" customHeight="1" spans="1:10">
      <c r="A477" s="33"/>
      <c r="B477" s="35"/>
      <c r="C477" s="35"/>
      <c r="D477" s="35"/>
      <c r="E477" s="35"/>
      <c r="F477" s="35"/>
      <c r="G477" s="35"/>
      <c r="H477" s="14" t="s">
        <v>20</v>
      </c>
      <c r="I477" s="22">
        <v>5557.37</v>
      </c>
      <c r="J477" s="22">
        <v>5557.37</v>
      </c>
    </row>
    <row r="478" s="2" customFormat="1" ht="14.3" customHeight="1" spans="1:10">
      <c r="A478" s="33"/>
      <c r="B478" s="35"/>
      <c r="C478" s="35"/>
      <c r="D478" s="35"/>
      <c r="E478" s="35"/>
      <c r="F478" s="35"/>
      <c r="G478" s="35"/>
      <c r="H478" s="15" t="s">
        <v>22</v>
      </c>
      <c r="I478" s="59">
        <f>SUM(I476:I477)</f>
        <v>164339.4</v>
      </c>
      <c r="J478" s="59">
        <f>SUM(J476:J477)</f>
        <v>164339.4</v>
      </c>
    </row>
    <row r="479" s="2" customFormat="1" ht="14.3" customHeight="1" spans="1:10">
      <c r="A479" s="35">
        <f>MAX($A$3:A478)+1</f>
        <v>134</v>
      </c>
      <c r="B479" s="35" t="s">
        <v>689</v>
      </c>
      <c r="C479" s="35" t="s">
        <v>690</v>
      </c>
      <c r="D479" s="35" t="s">
        <v>691</v>
      </c>
      <c r="E479" s="35" t="s">
        <v>15</v>
      </c>
      <c r="F479" s="70" t="s">
        <v>692</v>
      </c>
      <c r="G479" s="35" t="s">
        <v>693</v>
      </c>
      <c r="H479" s="14" t="s">
        <v>19</v>
      </c>
      <c r="I479" s="22">
        <v>5593.75</v>
      </c>
      <c r="J479" s="22">
        <v>5593.75</v>
      </c>
    </row>
    <row r="480" s="2" customFormat="1" ht="14.3" customHeight="1" spans="1:10">
      <c r="A480" s="35"/>
      <c r="B480" s="35"/>
      <c r="C480" s="35"/>
      <c r="D480" s="35"/>
      <c r="E480" s="35"/>
      <c r="F480" s="35"/>
      <c r="G480" s="35"/>
      <c r="H480" s="42" t="s">
        <v>22</v>
      </c>
      <c r="I480" s="23">
        <v>5593.75</v>
      </c>
      <c r="J480" s="23">
        <v>5593.75</v>
      </c>
    </row>
    <row r="481" s="2" customFormat="1" ht="14.3" customHeight="1" spans="1:10">
      <c r="A481" s="35">
        <f>MAX($A$3:A480)+1</f>
        <v>135</v>
      </c>
      <c r="B481" s="35" t="s">
        <v>694</v>
      </c>
      <c r="C481" s="35" t="s">
        <v>695</v>
      </c>
      <c r="D481" s="35" t="s">
        <v>696</v>
      </c>
      <c r="E481" s="35" t="s">
        <v>15</v>
      </c>
      <c r="F481" s="35" t="s">
        <v>697</v>
      </c>
      <c r="G481" s="35" t="s">
        <v>698</v>
      </c>
      <c r="H481" s="14" t="s">
        <v>19</v>
      </c>
      <c r="I481" s="22">
        <v>1202.85</v>
      </c>
      <c r="J481" s="21">
        <v>0</v>
      </c>
    </row>
    <row r="482" s="2" customFormat="1" ht="14.3" customHeight="1" spans="1:10">
      <c r="A482" s="35"/>
      <c r="B482" s="35"/>
      <c r="C482" s="35"/>
      <c r="D482" s="35"/>
      <c r="E482" s="35"/>
      <c r="F482" s="35"/>
      <c r="G482" s="35"/>
      <c r="H482" s="42" t="s">
        <v>22</v>
      </c>
      <c r="I482" s="23">
        <v>1202.85</v>
      </c>
      <c r="J482" s="23">
        <v>1202.85</v>
      </c>
    </row>
    <row r="483" s="2" customFormat="1" ht="14.3" customHeight="1" spans="1:10">
      <c r="A483" s="35">
        <f>MAX($A$3:A482)+1</f>
        <v>136</v>
      </c>
      <c r="B483" s="70" t="s">
        <v>699</v>
      </c>
      <c r="C483" s="35" t="s">
        <v>700</v>
      </c>
      <c r="D483" s="35" t="s">
        <v>701</v>
      </c>
      <c r="E483" s="35" t="s">
        <v>15</v>
      </c>
      <c r="F483" s="70" t="s">
        <v>702</v>
      </c>
      <c r="G483" s="35" t="s">
        <v>703</v>
      </c>
      <c r="H483" s="14" t="s">
        <v>19</v>
      </c>
      <c r="I483" s="22">
        <v>968.22</v>
      </c>
      <c r="J483" s="21">
        <v>0</v>
      </c>
    </row>
    <row r="484" s="2" customFormat="1" ht="14.3" customHeight="1" spans="1:10">
      <c r="A484" s="35"/>
      <c r="B484" s="35"/>
      <c r="C484" s="35"/>
      <c r="D484" s="35"/>
      <c r="E484" s="35"/>
      <c r="F484" s="35"/>
      <c r="G484" s="35"/>
      <c r="H484" s="14" t="s">
        <v>18</v>
      </c>
      <c r="I484" s="52">
        <v>15309.12</v>
      </c>
      <c r="J484" s="21">
        <v>0</v>
      </c>
    </row>
    <row r="485" s="2" customFormat="1" ht="14.3" customHeight="1" spans="1:10">
      <c r="A485" s="35"/>
      <c r="B485" s="35"/>
      <c r="C485" s="35"/>
      <c r="D485" s="35"/>
      <c r="E485" s="35"/>
      <c r="F485" s="35"/>
      <c r="G485" s="35"/>
      <c r="H485" s="14" t="s">
        <v>20</v>
      </c>
      <c r="I485" s="52">
        <v>535.82</v>
      </c>
      <c r="J485" s="21">
        <v>0</v>
      </c>
    </row>
    <row r="486" s="2" customFormat="1" ht="14.3" customHeight="1" spans="1:10">
      <c r="A486" s="35"/>
      <c r="B486" s="35"/>
      <c r="C486" s="35"/>
      <c r="D486" s="35"/>
      <c r="E486" s="35"/>
      <c r="F486" s="35"/>
      <c r="G486" s="35"/>
      <c r="H486" s="42" t="s">
        <v>22</v>
      </c>
      <c r="I486" s="23">
        <v>16813.16</v>
      </c>
      <c r="J486" s="24">
        <v>0</v>
      </c>
    </row>
    <row r="487" s="1" customFormat="1" ht="14.3" customHeight="1" spans="1:10">
      <c r="A487" s="12">
        <f>MAX($A$3:A486)+1</f>
        <v>137</v>
      </c>
      <c r="B487" s="12" t="s">
        <v>704</v>
      </c>
      <c r="C487" s="13" t="s">
        <v>705</v>
      </c>
      <c r="D487" s="12" t="s">
        <v>705</v>
      </c>
      <c r="E487" s="13" t="s">
        <v>15</v>
      </c>
      <c r="F487" s="12" t="s">
        <v>704</v>
      </c>
      <c r="G487" s="13"/>
      <c r="H487" s="14" t="s">
        <v>252</v>
      </c>
      <c r="I487" s="22">
        <v>57000</v>
      </c>
      <c r="J487" s="22">
        <v>0</v>
      </c>
    </row>
    <row r="488" s="1" customFormat="1" ht="14.3" customHeight="1" spans="1:10">
      <c r="A488" s="12"/>
      <c r="B488" s="12"/>
      <c r="C488" s="13"/>
      <c r="D488" s="12"/>
      <c r="E488" s="13"/>
      <c r="F488" s="12"/>
      <c r="G488" s="13"/>
      <c r="H488" s="58" t="s">
        <v>22</v>
      </c>
      <c r="I488" s="23">
        <v>57000</v>
      </c>
      <c r="J488" s="23">
        <v>0</v>
      </c>
    </row>
    <row r="489" s="1" customFormat="1" ht="14.3" customHeight="1" spans="1:10">
      <c r="A489" s="12">
        <f>MAX($A$3:A488)+1</f>
        <v>138</v>
      </c>
      <c r="B489" s="16" t="s">
        <v>706</v>
      </c>
      <c r="C489" s="11" t="s">
        <v>707</v>
      </c>
      <c r="D489" s="16" t="s">
        <v>707</v>
      </c>
      <c r="E489" s="11" t="s">
        <v>15</v>
      </c>
      <c r="F489" s="16" t="s">
        <v>706</v>
      </c>
      <c r="G489" s="11"/>
      <c r="H489" s="14" t="s">
        <v>252</v>
      </c>
      <c r="I489" s="22">
        <v>57000</v>
      </c>
      <c r="J489" s="22">
        <v>0</v>
      </c>
    </row>
    <row r="490" s="1" customFormat="1" ht="14.3" customHeight="1" spans="1:10">
      <c r="A490" s="12"/>
      <c r="B490" s="16"/>
      <c r="C490" s="11"/>
      <c r="D490" s="16"/>
      <c r="E490" s="11"/>
      <c r="F490" s="16"/>
      <c r="G490" s="11"/>
      <c r="H490" s="58" t="s">
        <v>22</v>
      </c>
      <c r="I490" s="23">
        <v>57000</v>
      </c>
      <c r="J490" s="23">
        <v>0</v>
      </c>
    </row>
    <row r="491" s="1" customFormat="1" ht="14.3" customHeight="1" spans="1:10">
      <c r="A491" s="12">
        <f>MAX($A$3:A490)+1</f>
        <v>139</v>
      </c>
      <c r="B491" s="16" t="s">
        <v>708</v>
      </c>
      <c r="C491" s="11" t="s">
        <v>709</v>
      </c>
      <c r="D491" s="16" t="s">
        <v>709</v>
      </c>
      <c r="E491" s="11" t="s">
        <v>15</v>
      </c>
      <c r="F491" s="16" t="s">
        <v>708</v>
      </c>
      <c r="G491" s="11"/>
      <c r="H491" s="14" t="s">
        <v>252</v>
      </c>
      <c r="I491" s="22">
        <v>30000</v>
      </c>
      <c r="J491" s="22">
        <v>0</v>
      </c>
    </row>
    <row r="492" s="1" customFormat="1" ht="14.3" customHeight="1" spans="1:10">
      <c r="A492" s="12"/>
      <c r="B492" s="16"/>
      <c r="C492" s="11"/>
      <c r="D492" s="16"/>
      <c r="E492" s="11"/>
      <c r="F492" s="16"/>
      <c r="G492" s="11"/>
      <c r="H492" s="58" t="s">
        <v>22</v>
      </c>
      <c r="I492" s="23">
        <v>30000</v>
      </c>
      <c r="J492" s="23">
        <v>0</v>
      </c>
    </row>
    <row r="493" s="1" customFormat="1" ht="14.3" customHeight="1" spans="1:10">
      <c r="A493" s="12">
        <f>MAX($A$3:A492)+1</f>
        <v>140</v>
      </c>
      <c r="B493" s="11" t="s">
        <v>710</v>
      </c>
      <c r="C493" s="11" t="s">
        <v>711</v>
      </c>
      <c r="D493" s="11" t="s">
        <v>711</v>
      </c>
      <c r="E493" s="11" t="s">
        <v>15</v>
      </c>
      <c r="F493" s="11" t="s">
        <v>710</v>
      </c>
      <c r="G493" s="11"/>
      <c r="H493" s="11" t="s">
        <v>252</v>
      </c>
      <c r="I493" s="22">
        <v>27124.51</v>
      </c>
      <c r="J493" s="22">
        <v>0</v>
      </c>
    </row>
    <row r="494" s="1" customFormat="1" ht="14.3" customHeight="1" spans="1:10">
      <c r="A494" s="12"/>
      <c r="B494" s="11"/>
      <c r="C494" s="11"/>
      <c r="D494" s="11"/>
      <c r="E494" s="11"/>
      <c r="F494" s="11"/>
      <c r="G494" s="11"/>
      <c r="H494" s="58" t="s">
        <v>22</v>
      </c>
      <c r="I494" s="23">
        <v>27124.51</v>
      </c>
      <c r="J494" s="23">
        <v>0</v>
      </c>
    </row>
    <row r="495" s="1" customFormat="1" ht="14.3" customHeight="1" spans="1:10">
      <c r="A495" s="11">
        <f>MAX($A$3:A494)+1</f>
        <v>141</v>
      </c>
      <c r="B495" s="11" t="s">
        <v>712</v>
      </c>
      <c r="C495" s="11" t="s">
        <v>713</v>
      </c>
      <c r="D495" s="11" t="s">
        <v>713</v>
      </c>
      <c r="E495" s="11" t="s">
        <v>15</v>
      </c>
      <c r="F495" s="11" t="s">
        <v>712</v>
      </c>
      <c r="G495" s="11"/>
      <c r="H495" s="11" t="s">
        <v>252</v>
      </c>
      <c r="I495" s="22">
        <v>26664.75</v>
      </c>
      <c r="J495" s="22">
        <v>0</v>
      </c>
    </row>
    <row r="496" s="1" customFormat="1" ht="14.3" customHeight="1" spans="1:10">
      <c r="A496" s="11"/>
      <c r="B496" s="11"/>
      <c r="C496" s="11"/>
      <c r="D496" s="11"/>
      <c r="E496" s="11"/>
      <c r="F496" s="11"/>
      <c r="G496" s="11"/>
      <c r="H496" s="11" t="s">
        <v>198</v>
      </c>
      <c r="I496" s="22">
        <v>72.3</v>
      </c>
      <c r="J496" s="22">
        <v>0</v>
      </c>
    </row>
    <row r="497" s="1" customFormat="1" ht="14.3" customHeight="1" spans="1:10">
      <c r="A497" s="11"/>
      <c r="B497" s="11"/>
      <c r="C497" s="11"/>
      <c r="D497" s="11"/>
      <c r="E497" s="11"/>
      <c r="F497" s="11"/>
      <c r="G497" s="11"/>
      <c r="H497" s="58" t="s">
        <v>22</v>
      </c>
      <c r="I497" s="23">
        <v>26737.05</v>
      </c>
      <c r="J497" s="23">
        <v>0</v>
      </c>
    </row>
    <row r="498" s="1" customFormat="1" ht="14.3" customHeight="1" spans="1:10">
      <c r="A498" s="11">
        <f>MAX($A$3:A497)+1</f>
        <v>142</v>
      </c>
      <c r="B498" s="11" t="s">
        <v>714</v>
      </c>
      <c r="C498" s="11" t="s">
        <v>715</v>
      </c>
      <c r="D498" s="11" t="s">
        <v>715</v>
      </c>
      <c r="E498" s="11" t="s">
        <v>15</v>
      </c>
      <c r="F498" s="11" t="s">
        <v>714</v>
      </c>
      <c r="G498" s="11"/>
      <c r="H498" s="28" t="s">
        <v>252</v>
      </c>
      <c r="I498" s="22">
        <v>24778.88</v>
      </c>
      <c r="J498" s="22">
        <v>0</v>
      </c>
    </row>
    <row r="499" s="1" customFormat="1" ht="14.3" customHeight="1" spans="1:10">
      <c r="A499" s="11"/>
      <c r="B499" s="11"/>
      <c r="C499" s="11"/>
      <c r="D499" s="11"/>
      <c r="E499" s="11"/>
      <c r="F499" s="11"/>
      <c r="G499" s="11"/>
      <c r="H499" s="58" t="s">
        <v>22</v>
      </c>
      <c r="I499" s="23">
        <v>24778.88</v>
      </c>
      <c r="J499" s="23">
        <v>0</v>
      </c>
    </row>
    <row r="500" s="1" customFormat="1" ht="14.3" customHeight="1" spans="1:10">
      <c r="A500" s="11">
        <f>MAX($A$3:A499)+1</f>
        <v>143</v>
      </c>
      <c r="B500" s="11" t="s">
        <v>716</v>
      </c>
      <c r="C500" s="11" t="s">
        <v>717</v>
      </c>
      <c r="D500" s="11" t="s">
        <v>717</v>
      </c>
      <c r="E500" s="11" t="s">
        <v>15</v>
      </c>
      <c r="F500" s="11" t="s">
        <v>716</v>
      </c>
      <c r="G500" s="11"/>
      <c r="H500" s="28" t="s">
        <v>252</v>
      </c>
      <c r="I500" s="22">
        <v>24739.17</v>
      </c>
      <c r="J500" s="22">
        <v>0</v>
      </c>
    </row>
    <row r="501" s="1" customFormat="1" ht="14.3" customHeight="1" spans="1:10">
      <c r="A501" s="11"/>
      <c r="B501" s="11"/>
      <c r="C501" s="11"/>
      <c r="D501" s="11"/>
      <c r="E501" s="11"/>
      <c r="F501" s="11"/>
      <c r="G501" s="11"/>
      <c r="H501" s="58" t="s">
        <v>22</v>
      </c>
      <c r="I501" s="23">
        <v>24739.17</v>
      </c>
      <c r="J501" s="23">
        <v>0</v>
      </c>
    </row>
    <row r="502" s="1" customFormat="1" ht="14.3" customHeight="1" spans="1:10">
      <c r="A502" s="11">
        <f>MAX($A$3:A501)+1</f>
        <v>144</v>
      </c>
      <c r="B502" s="17" t="s">
        <v>718</v>
      </c>
      <c r="C502" s="17" t="s">
        <v>719</v>
      </c>
      <c r="D502" s="17" t="s">
        <v>719</v>
      </c>
      <c r="E502" s="17" t="s">
        <v>15</v>
      </c>
      <c r="F502" s="17" t="s">
        <v>718</v>
      </c>
      <c r="G502" s="17"/>
      <c r="H502" s="28" t="s">
        <v>252</v>
      </c>
      <c r="I502" s="22">
        <v>23447.32</v>
      </c>
      <c r="J502" s="22">
        <v>0</v>
      </c>
    </row>
    <row r="503" s="1" customFormat="1" ht="14.3" customHeight="1" spans="1:10">
      <c r="A503" s="11"/>
      <c r="B503" s="17"/>
      <c r="C503" s="17"/>
      <c r="D503" s="17"/>
      <c r="E503" s="17"/>
      <c r="F503" s="17"/>
      <c r="G503" s="17"/>
      <c r="H503" s="28" t="s">
        <v>22</v>
      </c>
      <c r="I503" s="23">
        <v>23447.32</v>
      </c>
      <c r="J503" s="23">
        <v>0</v>
      </c>
    </row>
    <row r="504" s="1" customFormat="1" ht="14.3" customHeight="1" spans="1:10">
      <c r="A504" s="11">
        <f>MAX($A$3:A503)+1</f>
        <v>145</v>
      </c>
      <c r="B504" s="17" t="s">
        <v>720</v>
      </c>
      <c r="C504" s="17" t="s">
        <v>721</v>
      </c>
      <c r="D504" s="17" t="s">
        <v>721</v>
      </c>
      <c r="E504" s="17" t="s">
        <v>15</v>
      </c>
      <c r="F504" s="17" t="s">
        <v>720</v>
      </c>
      <c r="G504" s="17"/>
      <c r="H504" s="28" t="s">
        <v>198</v>
      </c>
      <c r="I504" s="22">
        <v>16568.85</v>
      </c>
      <c r="J504" s="22">
        <v>16568.85</v>
      </c>
    </row>
    <row r="505" s="1" customFormat="1" ht="14.3" customHeight="1" spans="1:10">
      <c r="A505" s="11"/>
      <c r="B505" s="17"/>
      <c r="C505" s="17"/>
      <c r="D505" s="17"/>
      <c r="E505" s="17"/>
      <c r="F505" s="17"/>
      <c r="G505" s="17"/>
      <c r="H505" s="58" t="s">
        <v>22</v>
      </c>
      <c r="I505" s="23">
        <v>16568.85</v>
      </c>
      <c r="J505" s="23">
        <v>16568.85</v>
      </c>
    </row>
    <row r="506" s="1" customFormat="1" ht="14.3" customHeight="1" spans="1:10">
      <c r="A506" s="11">
        <f>MAX($A$3:A505)+1</f>
        <v>146</v>
      </c>
      <c r="B506" s="17" t="s">
        <v>722</v>
      </c>
      <c r="C506" s="17" t="s">
        <v>723</v>
      </c>
      <c r="D506" s="17" t="s">
        <v>723</v>
      </c>
      <c r="E506" s="17" t="s">
        <v>15</v>
      </c>
      <c r="F506" s="17" t="s">
        <v>722</v>
      </c>
      <c r="G506" s="17"/>
      <c r="H506" s="28" t="s">
        <v>252</v>
      </c>
      <c r="I506" s="22">
        <v>11160</v>
      </c>
      <c r="J506" s="22">
        <v>0</v>
      </c>
    </row>
    <row r="507" s="1" customFormat="1" ht="14.3" customHeight="1" spans="1:10">
      <c r="A507" s="11"/>
      <c r="B507" s="17"/>
      <c r="C507" s="17"/>
      <c r="D507" s="17"/>
      <c r="E507" s="17"/>
      <c r="F507" s="17"/>
      <c r="G507" s="17"/>
      <c r="H507" s="58" t="s">
        <v>22</v>
      </c>
      <c r="I507" s="23">
        <v>11160</v>
      </c>
      <c r="J507" s="23">
        <v>0</v>
      </c>
    </row>
    <row r="508" s="1" customFormat="1" ht="14.3" customHeight="1" spans="1:10">
      <c r="A508" s="11">
        <f>MAX($A$3:A507)+1</f>
        <v>147</v>
      </c>
      <c r="B508" s="12" t="s">
        <v>724</v>
      </c>
      <c r="C508" s="13" t="s">
        <v>725</v>
      </c>
      <c r="D508" s="13" t="s">
        <v>725</v>
      </c>
      <c r="E508" s="13" t="s">
        <v>15</v>
      </c>
      <c r="F508" s="17" t="s">
        <v>724</v>
      </c>
      <c r="G508" s="13"/>
      <c r="H508" s="28" t="s">
        <v>252</v>
      </c>
      <c r="I508" s="22">
        <v>9608.23</v>
      </c>
      <c r="J508" s="22">
        <v>0</v>
      </c>
    </row>
    <row r="509" s="1" customFormat="1" ht="14.3" customHeight="1" spans="1:10">
      <c r="A509" s="11"/>
      <c r="B509" s="12"/>
      <c r="C509" s="13"/>
      <c r="D509" s="13"/>
      <c r="E509" s="13"/>
      <c r="F509" s="17"/>
      <c r="G509" s="13"/>
      <c r="H509" s="58" t="s">
        <v>22</v>
      </c>
      <c r="I509" s="23">
        <v>9608.23</v>
      </c>
      <c r="J509" s="23">
        <v>0</v>
      </c>
    </row>
    <row r="510" s="1" customFormat="1" ht="14.3" customHeight="1" spans="1:10">
      <c r="A510" s="11">
        <f>MAX($A$3:A509)+1</f>
        <v>148</v>
      </c>
      <c r="B510" s="12" t="s">
        <v>726</v>
      </c>
      <c r="C510" s="13" t="s">
        <v>727</v>
      </c>
      <c r="D510" s="13" t="s">
        <v>727</v>
      </c>
      <c r="E510" s="13" t="s">
        <v>15</v>
      </c>
      <c r="F510" s="17" t="s">
        <v>726</v>
      </c>
      <c r="G510" s="13"/>
      <c r="H510" s="28" t="s">
        <v>252</v>
      </c>
      <c r="I510" s="22">
        <v>9300</v>
      </c>
      <c r="J510" s="22">
        <v>0</v>
      </c>
    </row>
    <row r="511" s="1" customFormat="1" ht="14.3" customHeight="1" spans="1:10">
      <c r="A511" s="11"/>
      <c r="B511" s="12"/>
      <c r="C511" s="13"/>
      <c r="D511" s="13"/>
      <c r="E511" s="13"/>
      <c r="F511" s="17"/>
      <c r="G511" s="13"/>
      <c r="H511" s="58" t="s">
        <v>22</v>
      </c>
      <c r="I511" s="23">
        <v>9300</v>
      </c>
      <c r="J511" s="23">
        <v>0</v>
      </c>
    </row>
    <row r="512" s="1" customFormat="1" ht="14.3" customHeight="1" spans="1:10">
      <c r="A512" s="11">
        <f>MAX($A$3:A511)+1</f>
        <v>149</v>
      </c>
      <c r="B512" s="12" t="s">
        <v>728</v>
      </c>
      <c r="C512" s="13" t="s">
        <v>729</v>
      </c>
      <c r="D512" s="13" t="s">
        <v>729</v>
      </c>
      <c r="E512" s="13" t="s">
        <v>15</v>
      </c>
      <c r="F512" s="17" t="s">
        <v>728</v>
      </c>
      <c r="G512" s="13"/>
      <c r="H512" s="28" t="s">
        <v>252</v>
      </c>
      <c r="I512" s="22">
        <v>8165.89</v>
      </c>
      <c r="J512" s="22">
        <v>0</v>
      </c>
    </row>
    <row r="513" s="1" customFormat="1" ht="14.3" customHeight="1" spans="1:10">
      <c r="A513" s="11"/>
      <c r="B513" s="12"/>
      <c r="C513" s="13"/>
      <c r="D513" s="13"/>
      <c r="E513" s="13"/>
      <c r="F513" s="17"/>
      <c r="G513" s="13"/>
      <c r="H513" s="58" t="s">
        <v>22</v>
      </c>
      <c r="I513" s="23">
        <v>8165.89</v>
      </c>
      <c r="J513" s="23">
        <v>0</v>
      </c>
    </row>
    <row r="514" s="1" customFormat="1" ht="14.3" customHeight="1" spans="1:10">
      <c r="A514" s="11">
        <f>MAX($A$3:A513)+1</f>
        <v>150</v>
      </c>
      <c r="B514" s="12" t="s">
        <v>730</v>
      </c>
      <c r="C514" s="13" t="s">
        <v>731</v>
      </c>
      <c r="D514" s="13" t="s">
        <v>731</v>
      </c>
      <c r="E514" s="13" t="s">
        <v>15</v>
      </c>
      <c r="F514" s="17" t="s">
        <v>730</v>
      </c>
      <c r="G514" s="13"/>
      <c r="H514" s="28" t="s">
        <v>198</v>
      </c>
      <c r="I514" s="22">
        <v>7658.99</v>
      </c>
      <c r="J514" s="22">
        <v>7658.99</v>
      </c>
    </row>
    <row r="515" s="1" customFormat="1" ht="14.3" customHeight="1" spans="1:10">
      <c r="A515" s="11"/>
      <c r="B515" s="12"/>
      <c r="C515" s="13"/>
      <c r="D515" s="13"/>
      <c r="E515" s="13"/>
      <c r="F515" s="17"/>
      <c r="G515" s="13"/>
      <c r="H515" s="58" t="s">
        <v>22</v>
      </c>
      <c r="I515" s="23">
        <v>7658.99</v>
      </c>
      <c r="J515" s="23">
        <v>7658.99</v>
      </c>
    </row>
    <row r="516" s="1" customFormat="1" ht="14.3" customHeight="1" spans="1:10">
      <c r="A516" s="11">
        <f>MAX($A$3:A515)+1</f>
        <v>151</v>
      </c>
      <c r="B516" s="12" t="s">
        <v>732</v>
      </c>
      <c r="C516" s="32" t="s">
        <v>733</v>
      </c>
      <c r="D516" s="28" t="s">
        <v>733</v>
      </c>
      <c r="E516" s="28" t="s">
        <v>15</v>
      </c>
      <c r="F516" s="28" t="s">
        <v>732</v>
      </c>
      <c r="G516" s="32"/>
      <c r="H516" s="28" t="s">
        <v>33</v>
      </c>
      <c r="I516" s="22">
        <v>5012</v>
      </c>
      <c r="J516" s="22">
        <v>0</v>
      </c>
    </row>
    <row r="517" s="1" customFormat="1" ht="14.3" customHeight="1" spans="1:10">
      <c r="A517" s="11"/>
      <c r="B517" s="12"/>
      <c r="C517" s="32"/>
      <c r="D517" s="28"/>
      <c r="E517" s="28"/>
      <c r="F517" s="28"/>
      <c r="G517" s="32"/>
      <c r="H517" s="58" t="s">
        <v>22</v>
      </c>
      <c r="I517" s="23">
        <v>5012</v>
      </c>
      <c r="J517" s="23">
        <v>0</v>
      </c>
    </row>
    <row r="518" s="1" customFormat="1" ht="14.3" customHeight="1" spans="1:10">
      <c r="A518" s="12">
        <f>MAX($A$3:A517)+1</f>
        <v>152</v>
      </c>
      <c r="B518" s="12" t="s">
        <v>734</v>
      </c>
      <c r="C518" s="14" t="s">
        <v>735</v>
      </c>
      <c r="D518" s="14" t="s">
        <v>735</v>
      </c>
      <c r="E518" s="14" t="s">
        <v>15</v>
      </c>
      <c r="F518" s="14" t="s">
        <v>734</v>
      </c>
      <c r="G518" s="17"/>
      <c r="H518" s="14" t="s">
        <v>198</v>
      </c>
      <c r="I518" s="22">
        <v>36.36</v>
      </c>
      <c r="J518" s="22">
        <v>0</v>
      </c>
    </row>
    <row r="519" s="1" customFormat="1" ht="14.3" customHeight="1" spans="1:10">
      <c r="A519" s="12"/>
      <c r="B519" s="12"/>
      <c r="C519" s="14"/>
      <c r="D519" s="14"/>
      <c r="E519" s="14"/>
      <c r="F519" s="14"/>
      <c r="G519" s="17"/>
      <c r="H519" s="14" t="s">
        <v>33</v>
      </c>
      <c r="I519" s="22">
        <v>4924.38</v>
      </c>
      <c r="J519" s="22">
        <v>0</v>
      </c>
    </row>
    <row r="520" s="1" customFormat="1" ht="14.3" customHeight="1" spans="1:10">
      <c r="A520" s="12"/>
      <c r="B520" s="12"/>
      <c r="C520" s="14"/>
      <c r="D520" s="14"/>
      <c r="E520" s="14"/>
      <c r="F520" s="14"/>
      <c r="G520" s="17"/>
      <c r="H520" s="58" t="s">
        <v>22</v>
      </c>
      <c r="I520" s="23">
        <v>4960.74</v>
      </c>
      <c r="J520" s="23">
        <v>0</v>
      </c>
    </row>
    <row r="521" s="1" customFormat="1" ht="14.3" customHeight="1" spans="1:10">
      <c r="A521" s="12">
        <f>MAX($A$3:A520)+1</f>
        <v>153</v>
      </c>
      <c r="B521" s="12" t="s">
        <v>736</v>
      </c>
      <c r="C521" s="14" t="s">
        <v>737</v>
      </c>
      <c r="D521" s="14" t="s">
        <v>737</v>
      </c>
      <c r="E521" s="14" t="s">
        <v>15</v>
      </c>
      <c r="F521" s="14" t="s">
        <v>736</v>
      </c>
      <c r="G521" s="17"/>
      <c r="H521" s="14" t="s">
        <v>252</v>
      </c>
      <c r="I521" s="22">
        <v>4790.25</v>
      </c>
      <c r="J521" s="22">
        <v>0</v>
      </c>
    </row>
    <row r="522" s="1" customFormat="1" ht="14.3" customHeight="1" spans="1:10">
      <c r="A522" s="12"/>
      <c r="B522" s="12"/>
      <c r="C522" s="14"/>
      <c r="D522" s="14"/>
      <c r="E522" s="14"/>
      <c r="F522" s="14"/>
      <c r="G522" s="17"/>
      <c r="H522" s="58" t="s">
        <v>22</v>
      </c>
      <c r="I522" s="23">
        <v>4790.25</v>
      </c>
      <c r="J522" s="23">
        <v>0</v>
      </c>
    </row>
    <row r="523" s="1" customFormat="1" ht="14.3" customHeight="1" spans="1:10">
      <c r="A523" s="12">
        <f>MAX($A$3:A522)+1</f>
        <v>154</v>
      </c>
      <c r="B523" s="12" t="s">
        <v>738</v>
      </c>
      <c r="C523" s="14" t="s">
        <v>739</v>
      </c>
      <c r="D523" s="14" t="s">
        <v>739</v>
      </c>
      <c r="E523" s="14" t="s">
        <v>15</v>
      </c>
      <c r="F523" s="14" t="s">
        <v>738</v>
      </c>
      <c r="G523" s="17"/>
      <c r="H523" s="60" t="s">
        <v>252</v>
      </c>
      <c r="I523" s="22">
        <v>3995</v>
      </c>
      <c r="J523" s="22">
        <v>0</v>
      </c>
    </row>
    <row r="524" s="1" customFormat="1" ht="14.3" customHeight="1" spans="1:10">
      <c r="A524" s="12"/>
      <c r="B524" s="12"/>
      <c r="C524" s="14"/>
      <c r="D524" s="14"/>
      <c r="E524" s="14"/>
      <c r="F524" s="14"/>
      <c r="G524" s="17"/>
      <c r="H524" s="58" t="s">
        <v>22</v>
      </c>
      <c r="I524" s="23">
        <v>3995</v>
      </c>
      <c r="J524" s="23">
        <v>0</v>
      </c>
    </row>
    <row r="525" s="1" customFormat="1" ht="14.3" customHeight="1" spans="1:10">
      <c r="A525" s="12">
        <f>MAX($A$3:A524)+1</f>
        <v>155</v>
      </c>
      <c r="B525" s="12" t="s">
        <v>740</v>
      </c>
      <c r="C525" s="14" t="s">
        <v>741</v>
      </c>
      <c r="D525" s="14" t="s">
        <v>741</v>
      </c>
      <c r="E525" s="14" t="s">
        <v>15</v>
      </c>
      <c r="F525" s="14" t="s">
        <v>740</v>
      </c>
      <c r="G525" s="17"/>
      <c r="H525" s="60" t="s">
        <v>252</v>
      </c>
      <c r="I525" s="22">
        <v>2724.14</v>
      </c>
      <c r="J525" s="22">
        <v>0</v>
      </c>
    </row>
    <row r="526" s="1" customFormat="1" ht="14.3" customHeight="1" spans="1:10">
      <c r="A526" s="12"/>
      <c r="B526" s="12"/>
      <c r="C526" s="14"/>
      <c r="D526" s="14"/>
      <c r="E526" s="14"/>
      <c r="F526" s="14"/>
      <c r="G526" s="17"/>
      <c r="H526" s="58" t="s">
        <v>22</v>
      </c>
      <c r="I526" s="23">
        <v>2724.14</v>
      </c>
      <c r="J526" s="23">
        <v>0</v>
      </c>
    </row>
    <row r="527" s="1" customFormat="1" ht="14.3" customHeight="1" spans="1:10">
      <c r="A527" s="12">
        <f>MAX($A$3:A526)+1</f>
        <v>156</v>
      </c>
      <c r="B527" s="12" t="s">
        <v>742</v>
      </c>
      <c r="C527" s="14" t="s">
        <v>743</v>
      </c>
      <c r="D527" s="14" t="s">
        <v>743</v>
      </c>
      <c r="E527" s="14" t="s">
        <v>15</v>
      </c>
      <c r="F527" s="14" t="s">
        <v>742</v>
      </c>
      <c r="G527" s="17"/>
      <c r="H527" s="61" t="s">
        <v>252</v>
      </c>
      <c r="I527" s="22">
        <v>2687.32</v>
      </c>
      <c r="J527" s="22">
        <v>0</v>
      </c>
    </row>
    <row r="528" s="1" customFormat="1" ht="14.3" customHeight="1" spans="1:10">
      <c r="A528" s="12"/>
      <c r="B528" s="12"/>
      <c r="C528" s="14"/>
      <c r="D528" s="14"/>
      <c r="E528" s="14"/>
      <c r="F528" s="14"/>
      <c r="G528" s="17"/>
      <c r="H528" s="58" t="s">
        <v>22</v>
      </c>
      <c r="I528" s="23">
        <v>2687.32</v>
      </c>
      <c r="J528" s="23">
        <v>0</v>
      </c>
    </row>
    <row r="529" s="1" customFormat="1" ht="14.3" customHeight="1" spans="1:10">
      <c r="A529" s="12">
        <f>MAX($A$3:A528)+1</f>
        <v>157</v>
      </c>
      <c r="B529" s="12" t="s">
        <v>744</v>
      </c>
      <c r="C529" s="13" t="s">
        <v>745</v>
      </c>
      <c r="D529" s="13" t="s">
        <v>745</v>
      </c>
      <c r="E529" s="13" t="s">
        <v>15</v>
      </c>
      <c r="F529" s="13" t="s">
        <v>744</v>
      </c>
      <c r="G529" s="13"/>
      <c r="H529" s="11" t="s">
        <v>252</v>
      </c>
      <c r="I529" s="22">
        <v>1862.6</v>
      </c>
      <c r="J529" s="22">
        <v>0</v>
      </c>
    </row>
    <row r="530" s="1" customFormat="1" ht="14.3" customHeight="1" spans="1:10">
      <c r="A530" s="12"/>
      <c r="B530" s="12"/>
      <c r="C530" s="13"/>
      <c r="D530" s="13"/>
      <c r="E530" s="13"/>
      <c r="F530" s="13"/>
      <c r="G530" s="13"/>
      <c r="H530" s="58" t="s">
        <v>22</v>
      </c>
      <c r="I530" s="23">
        <v>1862.6</v>
      </c>
      <c r="J530" s="23">
        <v>0</v>
      </c>
    </row>
    <row r="531" s="1" customFormat="1" ht="14.3" customHeight="1" spans="1:10">
      <c r="A531" s="12">
        <f>MAX($A$3:A530)+1</f>
        <v>158</v>
      </c>
      <c r="B531" s="12" t="s">
        <v>746</v>
      </c>
      <c r="C531" s="13" t="s">
        <v>747</v>
      </c>
      <c r="D531" s="13" t="s">
        <v>747</v>
      </c>
      <c r="E531" s="13" t="s">
        <v>15</v>
      </c>
      <c r="F531" s="13" t="str">
        <f>REPLACE(B531,7,8,"********")</f>
        <v>440204********3053</v>
      </c>
      <c r="G531" s="13"/>
      <c r="H531" s="11" t="s">
        <v>198</v>
      </c>
      <c r="I531" s="22">
        <v>1500</v>
      </c>
      <c r="J531" s="22">
        <v>1500</v>
      </c>
    </row>
    <row r="532" s="1" customFormat="1" ht="14.3" customHeight="1" spans="1:10">
      <c r="A532" s="12"/>
      <c r="B532" s="12"/>
      <c r="C532" s="13"/>
      <c r="D532" s="13"/>
      <c r="E532" s="13"/>
      <c r="F532" s="13"/>
      <c r="G532" s="13"/>
      <c r="H532" s="58" t="s">
        <v>22</v>
      </c>
      <c r="I532" s="23">
        <v>1500</v>
      </c>
      <c r="J532" s="23">
        <v>1500</v>
      </c>
    </row>
    <row r="533" s="1" customFormat="1" ht="14.3" customHeight="1" spans="1:10">
      <c r="A533" s="12">
        <f>MAX($A$3:A532)+1</f>
        <v>159</v>
      </c>
      <c r="B533" s="12" t="s">
        <v>748</v>
      </c>
      <c r="C533" s="13" t="s">
        <v>749</v>
      </c>
      <c r="D533" s="13" t="s">
        <v>749</v>
      </c>
      <c r="E533" s="13" t="s">
        <v>15</v>
      </c>
      <c r="F533" s="13" t="s">
        <v>748</v>
      </c>
      <c r="G533" s="13"/>
      <c r="H533" s="11" t="s">
        <v>252</v>
      </c>
      <c r="I533" s="22">
        <v>1367.36</v>
      </c>
      <c r="J533" s="22">
        <v>0</v>
      </c>
    </row>
    <row r="534" s="1" customFormat="1" ht="14.3" customHeight="1" spans="1:10">
      <c r="A534" s="12"/>
      <c r="B534" s="12"/>
      <c r="C534" s="13"/>
      <c r="D534" s="13"/>
      <c r="E534" s="13"/>
      <c r="F534" s="13"/>
      <c r="G534" s="13"/>
      <c r="H534" s="58" t="s">
        <v>22</v>
      </c>
      <c r="I534" s="23">
        <v>1367.36</v>
      </c>
      <c r="J534" s="23">
        <v>0</v>
      </c>
    </row>
    <row r="535" s="1" customFormat="1" ht="14.3" customHeight="1" spans="1:10">
      <c r="A535" s="13">
        <f>MAX($A$3:A534)+1</f>
        <v>160</v>
      </c>
      <c r="B535" s="12" t="s">
        <v>750</v>
      </c>
      <c r="C535" s="13" t="s">
        <v>751</v>
      </c>
      <c r="D535" s="13" t="s">
        <v>751</v>
      </c>
      <c r="E535" s="13" t="s">
        <v>15</v>
      </c>
      <c r="F535" s="13" t="str">
        <f>REPLACE(B535,7,8,"********")</f>
        <v>430425********6620</v>
      </c>
      <c r="G535" s="13"/>
      <c r="H535" s="11" t="s">
        <v>198</v>
      </c>
      <c r="I535" s="22">
        <v>611.64</v>
      </c>
      <c r="J535" s="22">
        <v>611.64</v>
      </c>
    </row>
    <row r="536" s="1" customFormat="1" ht="14.3" customHeight="1" spans="1:10">
      <c r="A536" s="13"/>
      <c r="B536" s="12"/>
      <c r="C536" s="13"/>
      <c r="D536" s="13"/>
      <c r="E536" s="13"/>
      <c r="F536" s="13"/>
      <c r="G536" s="13"/>
      <c r="H536" s="11" t="s">
        <v>21</v>
      </c>
      <c r="I536" s="22">
        <v>650.5</v>
      </c>
      <c r="J536" s="22">
        <v>0</v>
      </c>
    </row>
    <row r="537" s="1" customFormat="1" ht="14.3" customHeight="1" spans="1:10">
      <c r="A537" s="13"/>
      <c r="B537" s="12"/>
      <c r="C537" s="13"/>
      <c r="D537" s="13"/>
      <c r="E537" s="13"/>
      <c r="F537" s="13"/>
      <c r="G537" s="13"/>
      <c r="H537" s="58" t="s">
        <v>22</v>
      </c>
      <c r="I537" s="23">
        <v>1262.14</v>
      </c>
      <c r="J537" s="23">
        <v>611.64</v>
      </c>
    </row>
    <row r="538" s="1" customFormat="1" ht="14.3" customHeight="1" spans="1:12">
      <c r="A538" s="12">
        <f>MAX($A$3:A537)+1</f>
        <v>161</v>
      </c>
      <c r="B538" s="12" t="s">
        <v>752</v>
      </c>
      <c r="C538" s="32" t="s">
        <v>753</v>
      </c>
      <c r="D538" s="28" t="s">
        <v>753</v>
      </c>
      <c r="E538" s="62" t="s">
        <v>15</v>
      </c>
      <c r="F538" s="17" t="s">
        <v>752</v>
      </c>
      <c r="G538" s="63"/>
      <c r="H538" s="61" t="s">
        <v>252</v>
      </c>
      <c r="I538" s="22">
        <v>1245</v>
      </c>
      <c r="J538" s="22">
        <v>0</v>
      </c>
      <c r="L538" s="2"/>
    </row>
    <row r="539" s="1" customFormat="1" ht="14.3" customHeight="1" spans="1:12">
      <c r="A539" s="12"/>
      <c r="B539" s="12"/>
      <c r="C539" s="32"/>
      <c r="D539" s="28"/>
      <c r="E539" s="64"/>
      <c r="F539" s="17"/>
      <c r="G539" s="63"/>
      <c r="H539" s="58" t="s">
        <v>22</v>
      </c>
      <c r="I539" s="23">
        <v>1245</v>
      </c>
      <c r="J539" s="23">
        <v>0</v>
      </c>
      <c r="L539" s="2"/>
    </row>
    <row r="540" s="1" customFormat="1" ht="14.3" customHeight="1" spans="1:12">
      <c r="A540" s="12">
        <f>MAX($A$3:A539)+1</f>
        <v>162</v>
      </c>
      <c r="B540" s="12" t="s">
        <v>754</v>
      </c>
      <c r="C540" s="32" t="s">
        <v>755</v>
      </c>
      <c r="D540" s="28" t="s">
        <v>755</v>
      </c>
      <c r="E540" s="62" t="s">
        <v>15</v>
      </c>
      <c r="F540" s="17" t="s">
        <v>754</v>
      </c>
      <c r="G540" s="63"/>
      <c r="H540" s="61" t="s">
        <v>252</v>
      </c>
      <c r="I540" s="22">
        <v>1245</v>
      </c>
      <c r="J540" s="22">
        <v>0</v>
      </c>
      <c r="L540" s="2"/>
    </row>
    <row r="541" s="1" customFormat="1" ht="14.3" customHeight="1" spans="1:12">
      <c r="A541" s="12"/>
      <c r="B541" s="12"/>
      <c r="C541" s="32"/>
      <c r="D541" s="28"/>
      <c r="E541" s="64"/>
      <c r="F541" s="17"/>
      <c r="G541" s="63"/>
      <c r="H541" s="58" t="s">
        <v>22</v>
      </c>
      <c r="I541" s="23">
        <v>1245</v>
      </c>
      <c r="J541" s="23">
        <v>0</v>
      </c>
      <c r="L541" s="2"/>
    </row>
    <row r="542" s="1" customFormat="1" ht="14.3" customHeight="1" spans="1:12">
      <c r="A542" s="12">
        <f>MAX($A$3:A541)+1</f>
        <v>163</v>
      </c>
      <c r="B542" s="12" t="s">
        <v>756</v>
      </c>
      <c r="C542" s="14" t="s">
        <v>757</v>
      </c>
      <c r="D542" s="14" t="s">
        <v>757</v>
      </c>
      <c r="E542" s="62" t="s">
        <v>15</v>
      </c>
      <c r="F542" s="12" t="s">
        <v>756</v>
      </c>
      <c r="G542" s="11"/>
      <c r="H542" s="61" t="s">
        <v>252</v>
      </c>
      <c r="I542" s="22">
        <v>1245</v>
      </c>
      <c r="J542" s="22">
        <v>0</v>
      </c>
      <c r="L542" s="2"/>
    </row>
    <row r="543" s="1" customFormat="1" ht="14.3" customHeight="1" spans="1:12">
      <c r="A543" s="12"/>
      <c r="B543" s="12"/>
      <c r="C543" s="14"/>
      <c r="D543" s="14"/>
      <c r="E543" s="64"/>
      <c r="F543" s="12"/>
      <c r="G543" s="11"/>
      <c r="H543" s="58" t="s">
        <v>22</v>
      </c>
      <c r="I543" s="23">
        <v>1245</v>
      </c>
      <c r="J543" s="23">
        <v>0</v>
      </c>
      <c r="L543" s="2"/>
    </row>
    <row r="544" s="1" customFormat="1" ht="14.3" customHeight="1" spans="1:12">
      <c r="A544" s="12">
        <f>MAX($A$3:A543)+1</f>
        <v>164</v>
      </c>
      <c r="B544" s="12" t="s">
        <v>758</v>
      </c>
      <c r="C544" s="14" t="s">
        <v>759</v>
      </c>
      <c r="D544" s="14" t="s">
        <v>759</v>
      </c>
      <c r="E544" s="62" t="s">
        <v>15</v>
      </c>
      <c r="F544" s="17" t="s">
        <v>758</v>
      </c>
      <c r="G544" s="11"/>
      <c r="H544" s="61" t="s">
        <v>252</v>
      </c>
      <c r="I544" s="22">
        <v>1245</v>
      </c>
      <c r="J544" s="22">
        <v>0</v>
      </c>
      <c r="L544" s="2"/>
    </row>
    <row r="545" s="1" customFormat="1" ht="14.3" customHeight="1" spans="1:12">
      <c r="A545" s="12"/>
      <c r="B545" s="12"/>
      <c r="C545" s="14"/>
      <c r="D545" s="14"/>
      <c r="E545" s="64"/>
      <c r="F545" s="17"/>
      <c r="G545" s="11"/>
      <c r="H545" s="58" t="s">
        <v>22</v>
      </c>
      <c r="I545" s="23">
        <v>1245</v>
      </c>
      <c r="J545" s="23">
        <v>0</v>
      </c>
      <c r="L545" s="2"/>
    </row>
    <row r="546" s="1" customFormat="1" ht="14.3" customHeight="1" spans="1:12">
      <c r="A546" s="12">
        <f>MAX($A$3:A545)+1</f>
        <v>165</v>
      </c>
      <c r="B546" s="12" t="s">
        <v>760</v>
      </c>
      <c r="C546" s="14" t="s">
        <v>761</v>
      </c>
      <c r="D546" s="14" t="s">
        <v>761</v>
      </c>
      <c r="E546" s="62" t="s">
        <v>15</v>
      </c>
      <c r="F546" s="17" t="s">
        <v>760</v>
      </c>
      <c r="G546" s="11"/>
      <c r="H546" s="61" t="s">
        <v>252</v>
      </c>
      <c r="I546" s="22">
        <v>1245</v>
      </c>
      <c r="J546" s="22">
        <v>0</v>
      </c>
      <c r="L546" s="2"/>
    </row>
    <row r="547" s="1" customFormat="1" ht="14.3" customHeight="1" spans="1:12">
      <c r="A547" s="12"/>
      <c r="B547" s="12"/>
      <c r="C547" s="14"/>
      <c r="D547" s="14"/>
      <c r="E547" s="64"/>
      <c r="F547" s="17"/>
      <c r="G547" s="11"/>
      <c r="H547" s="58" t="s">
        <v>22</v>
      </c>
      <c r="I547" s="23">
        <v>1245</v>
      </c>
      <c r="J547" s="23">
        <v>0</v>
      </c>
      <c r="L547" s="2"/>
    </row>
    <row r="548" s="1" customFormat="1" ht="14.3" customHeight="1" spans="1:12">
      <c r="A548" s="12">
        <f>MAX($A$3:A547)+1</f>
        <v>166</v>
      </c>
      <c r="B548" s="14" t="s">
        <v>762</v>
      </c>
      <c r="C548" s="14" t="s">
        <v>763</v>
      </c>
      <c r="D548" s="14" t="s">
        <v>763</v>
      </c>
      <c r="E548" s="62" t="s">
        <v>15</v>
      </c>
      <c r="F548" s="14" t="s">
        <v>762</v>
      </c>
      <c r="G548" s="11"/>
      <c r="H548" s="61" t="s">
        <v>252</v>
      </c>
      <c r="I548" s="22">
        <v>1245</v>
      </c>
      <c r="J548" s="22">
        <v>0</v>
      </c>
      <c r="L548" s="2"/>
    </row>
    <row r="549" s="1" customFormat="1" ht="14.3" customHeight="1" spans="1:12">
      <c r="A549" s="12"/>
      <c r="B549" s="14"/>
      <c r="C549" s="14"/>
      <c r="D549" s="14"/>
      <c r="E549" s="64"/>
      <c r="F549" s="14"/>
      <c r="G549" s="11"/>
      <c r="H549" s="58" t="s">
        <v>22</v>
      </c>
      <c r="I549" s="23">
        <v>1245</v>
      </c>
      <c r="J549" s="23">
        <v>0</v>
      </c>
      <c r="L549" s="2"/>
    </row>
    <row r="550" s="1" customFormat="1" ht="14.3" customHeight="1" spans="1:12">
      <c r="A550" s="12">
        <f>MAX($A$3:A549)+1</f>
        <v>167</v>
      </c>
      <c r="B550" s="14" t="s">
        <v>764</v>
      </c>
      <c r="C550" s="14" t="s">
        <v>765</v>
      </c>
      <c r="D550" s="14" t="s">
        <v>765</v>
      </c>
      <c r="E550" s="62" t="s">
        <v>15</v>
      </c>
      <c r="F550" s="14" t="s">
        <v>764</v>
      </c>
      <c r="G550" s="11"/>
      <c r="H550" s="61" t="s">
        <v>252</v>
      </c>
      <c r="I550" s="22">
        <v>1087.8</v>
      </c>
      <c r="J550" s="22">
        <v>0</v>
      </c>
      <c r="L550" s="2"/>
    </row>
    <row r="551" s="1" customFormat="1" ht="14.3" customHeight="1" spans="1:12">
      <c r="A551" s="12"/>
      <c r="B551" s="14"/>
      <c r="C551" s="14"/>
      <c r="D551" s="14"/>
      <c r="E551" s="64"/>
      <c r="F551" s="14"/>
      <c r="G551" s="11"/>
      <c r="H551" s="58" t="s">
        <v>22</v>
      </c>
      <c r="I551" s="23">
        <v>1087.8</v>
      </c>
      <c r="J551" s="23">
        <v>0</v>
      </c>
      <c r="L551" s="2"/>
    </row>
    <row r="552" s="1" customFormat="1" ht="14.3" customHeight="1" spans="1:12">
      <c r="A552" s="12">
        <f>MAX($A$3:A551)+1</f>
        <v>168</v>
      </c>
      <c r="B552" s="14" t="s">
        <v>766</v>
      </c>
      <c r="C552" s="14" t="s">
        <v>767</v>
      </c>
      <c r="D552" s="14" t="s">
        <v>767</v>
      </c>
      <c r="E552" s="62" t="s">
        <v>15</v>
      </c>
      <c r="F552" s="14" t="s">
        <v>766</v>
      </c>
      <c r="G552" s="11"/>
      <c r="H552" s="61" t="s">
        <v>252</v>
      </c>
      <c r="I552" s="22">
        <v>1034.62</v>
      </c>
      <c r="J552" s="22">
        <v>0</v>
      </c>
      <c r="L552" s="2"/>
    </row>
    <row r="553" s="1" customFormat="1" ht="14.3" customHeight="1" spans="1:12">
      <c r="A553" s="12"/>
      <c r="B553" s="14"/>
      <c r="C553" s="14"/>
      <c r="D553" s="14"/>
      <c r="E553" s="64"/>
      <c r="F553" s="14"/>
      <c r="G553" s="11"/>
      <c r="H553" s="58" t="s">
        <v>22</v>
      </c>
      <c r="I553" s="23">
        <v>1034.62</v>
      </c>
      <c r="J553" s="23">
        <v>0</v>
      </c>
      <c r="L553" s="2"/>
    </row>
    <row r="554" s="1" customFormat="1" ht="14.3" customHeight="1" spans="1:12">
      <c r="A554" s="12">
        <f>MAX($A$3:A553)+1</f>
        <v>169</v>
      </c>
      <c r="B554" s="14" t="s">
        <v>768</v>
      </c>
      <c r="C554" s="14" t="s">
        <v>769</v>
      </c>
      <c r="D554" s="14" t="s">
        <v>769</v>
      </c>
      <c r="E554" s="62" t="s">
        <v>15</v>
      </c>
      <c r="F554" s="14" t="s">
        <v>768</v>
      </c>
      <c r="G554" s="11"/>
      <c r="H554" s="58" t="s">
        <v>33</v>
      </c>
      <c r="I554" s="22">
        <v>884.8</v>
      </c>
      <c r="J554" s="22">
        <v>0</v>
      </c>
      <c r="L554" s="2"/>
    </row>
    <row r="555" s="1" customFormat="1" ht="14.3" customHeight="1" spans="1:12">
      <c r="A555" s="12"/>
      <c r="B555" s="14"/>
      <c r="C555" s="14"/>
      <c r="D555" s="14"/>
      <c r="E555" s="62"/>
      <c r="F555" s="14"/>
      <c r="G555" s="11"/>
      <c r="H555" s="58" t="s">
        <v>22</v>
      </c>
      <c r="I555" s="23">
        <v>884.8</v>
      </c>
      <c r="J555" s="23">
        <v>0</v>
      </c>
      <c r="L555" s="2"/>
    </row>
    <row r="556" s="1" customFormat="1" ht="14.3" customHeight="1" spans="1:12">
      <c r="A556" s="12">
        <f>MAX($A$3:A555)+1</f>
        <v>170</v>
      </c>
      <c r="B556" s="14" t="s">
        <v>770</v>
      </c>
      <c r="C556" s="14" t="s">
        <v>771</v>
      </c>
      <c r="D556" s="14" t="s">
        <v>771</v>
      </c>
      <c r="E556" s="62" t="s">
        <v>15</v>
      </c>
      <c r="F556" s="14" t="s">
        <v>770</v>
      </c>
      <c r="G556" s="11"/>
      <c r="H556" s="58" t="s">
        <v>252</v>
      </c>
      <c r="I556" s="22">
        <v>834.98</v>
      </c>
      <c r="J556" s="22">
        <v>0</v>
      </c>
      <c r="L556" s="2"/>
    </row>
    <row r="557" s="1" customFormat="1" ht="14.3" customHeight="1" spans="1:12">
      <c r="A557" s="12"/>
      <c r="B557" s="14"/>
      <c r="C557" s="14"/>
      <c r="D557" s="14"/>
      <c r="E557" s="62"/>
      <c r="F557" s="14"/>
      <c r="G557" s="11"/>
      <c r="H557" s="58" t="s">
        <v>22</v>
      </c>
      <c r="I557" s="23">
        <v>834.98</v>
      </c>
      <c r="J557" s="23">
        <v>0</v>
      </c>
      <c r="L557" s="2"/>
    </row>
    <row r="558" s="1" customFormat="1" ht="14.3" customHeight="1" spans="1:12">
      <c r="A558" s="12">
        <f>MAX($A$3:A557)+1</f>
        <v>171</v>
      </c>
      <c r="B558" s="12" t="s">
        <v>772</v>
      </c>
      <c r="C558" s="32" t="s">
        <v>773</v>
      </c>
      <c r="D558" s="28" t="s">
        <v>773</v>
      </c>
      <c r="E558" s="62" t="s">
        <v>15</v>
      </c>
      <c r="F558" s="17" t="s">
        <v>772</v>
      </c>
      <c r="G558" s="63"/>
      <c r="H558" s="61" t="s">
        <v>252</v>
      </c>
      <c r="I558" s="22">
        <v>799.01</v>
      </c>
      <c r="J558" s="22">
        <v>0</v>
      </c>
      <c r="L558" s="2"/>
    </row>
    <row r="559" s="1" customFormat="1" ht="14.3" customHeight="1" spans="1:12">
      <c r="A559" s="12"/>
      <c r="B559" s="12"/>
      <c r="C559" s="32"/>
      <c r="D559" s="28"/>
      <c r="E559" s="64"/>
      <c r="F559" s="17"/>
      <c r="G559" s="63"/>
      <c r="H559" s="58" t="s">
        <v>22</v>
      </c>
      <c r="I559" s="23">
        <v>799.01</v>
      </c>
      <c r="J559" s="23">
        <v>0</v>
      </c>
      <c r="L559" s="2"/>
    </row>
    <row r="560" s="1" customFormat="1" ht="14.3" customHeight="1" spans="1:12">
      <c r="A560" s="12">
        <f>MAX($A$3:A559)+1</f>
        <v>172</v>
      </c>
      <c r="B560" s="12" t="s">
        <v>774</v>
      </c>
      <c r="C560" s="14" t="s">
        <v>775</v>
      </c>
      <c r="D560" s="14" t="s">
        <v>775</v>
      </c>
      <c r="E560" s="62" t="s">
        <v>15</v>
      </c>
      <c r="F560" s="12" t="s">
        <v>774</v>
      </c>
      <c r="G560" s="11"/>
      <c r="H560" s="61" t="s">
        <v>252</v>
      </c>
      <c r="I560" s="22">
        <v>796.79</v>
      </c>
      <c r="J560" s="22">
        <v>0</v>
      </c>
      <c r="L560" s="2"/>
    </row>
    <row r="561" s="1" customFormat="1" ht="14.3" customHeight="1" spans="1:12">
      <c r="A561" s="12"/>
      <c r="B561" s="12"/>
      <c r="C561" s="14"/>
      <c r="D561" s="14"/>
      <c r="E561" s="64"/>
      <c r="F561" s="12"/>
      <c r="G561" s="11"/>
      <c r="H561" s="58" t="s">
        <v>22</v>
      </c>
      <c r="I561" s="23">
        <v>796.79</v>
      </c>
      <c r="J561" s="23">
        <v>0</v>
      </c>
      <c r="L561" s="2"/>
    </row>
    <row r="562" s="1" customFormat="1" ht="14.3" customHeight="1" spans="1:12">
      <c r="A562" s="12">
        <f>MAX($A$3:A561)+1</f>
        <v>173</v>
      </c>
      <c r="B562" s="14" t="s">
        <v>776</v>
      </c>
      <c r="C562" s="14" t="s">
        <v>777</v>
      </c>
      <c r="D562" s="14" t="s">
        <v>777</v>
      </c>
      <c r="E562" s="62" t="s">
        <v>15</v>
      </c>
      <c r="F562" s="14" t="s">
        <v>776</v>
      </c>
      <c r="G562" s="11"/>
      <c r="H562" s="61" t="s">
        <v>778</v>
      </c>
      <c r="I562" s="22">
        <v>759.9</v>
      </c>
      <c r="J562" s="22">
        <v>759.9</v>
      </c>
      <c r="L562" s="2"/>
    </row>
    <row r="563" s="1" customFormat="1" ht="14.3" customHeight="1" spans="1:12">
      <c r="A563" s="12"/>
      <c r="B563" s="14"/>
      <c r="C563" s="14"/>
      <c r="D563" s="14"/>
      <c r="E563" s="62"/>
      <c r="F563" s="14"/>
      <c r="G563" s="11"/>
      <c r="H563" s="58" t="s">
        <v>22</v>
      </c>
      <c r="I563" s="23">
        <v>759.9</v>
      </c>
      <c r="J563" s="23">
        <v>759.9</v>
      </c>
      <c r="L563" s="2"/>
    </row>
    <row r="564" s="1" customFormat="1" ht="14.3" customHeight="1" spans="1:12">
      <c r="A564" s="12">
        <f>MAX($A$3:A563)+1</f>
        <v>174</v>
      </c>
      <c r="B564" s="12" t="s">
        <v>779</v>
      </c>
      <c r="C564" s="14" t="s">
        <v>780</v>
      </c>
      <c r="D564" s="14" t="s">
        <v>780</v>
      </c>
      <c r="E564" s="62" t="s">
        <v>15</v>
      </c>
      <c r="F564" s="12" t="s">
        <v>779</v>
      </c>
      <c r="G564" s="11"/>
      <c r="H564" s="61" t="s">
        <v>781</v>
      </c>
      <c r="I564" s="22">
        <v>660</v>
      </c>
      <c r="J564" s="22">
        <v>0</v>
      </c>
      <c r="L564" s="2"/>
    </row>
    <row r="565" s="1" customFormat="1" ht="14.3" customHeight="1" spans="1:12">
      <c r="A565" s="12"/>
      <c r="B565" s="12"/>
      <c r="C565" s="14"/>
      <c r="D565" s="14"/>
      <c r="E565" s="64"/>
      <c r="F565" s="12"/>
      <c r="G565" s="11"/>
      <c r="H565" s="58" t="s">
        <v>22</v>
      </c>
      <c r="I565" s="23">
        <v>660</v>
      </c>
      <c r="J565" s="23">
        <v>0</v>
      </c>
      <c r="L565" s="2"/>
    </row>
    <row r="566" s="1" customFormat="1" ht="14.3" customHeight="1" spans="1:12">
      <c r="A566" s="12">
        <f>MAX($A$3:A565)+1</f>
        <v>175</v>
      </c>
      <c r="B566" s="12" t="s">
        <v>782</v>
      </c>
      <c r="C566" s="14" t="s">
        <v>783</v>
      </c>
      <c r="D566" s="14" t="s">
        <v>783</v>
      </c>
      <c r="E566" s="62" t="s">
        <v>15</v>
      </c>
      <c r="F566" s="12" t="s">
        <v>782</v>
      </c>
      <c r="G566" s="11"/>
      <c r="H566" s="61" t="s">
        <v>781</v>
      </c>
      <c r="I566" s="22">
        <v>660</v>
      </c>
      <c r="J566" s="22">
        <v>0</v>
      </c>
      <c r="L566" s="2"/>
    </row>
    <row r="567" s="1" customFormat="1" ht="14.3" customHeight="1" spans="1:12">
      <c r="A567" s="12"/>
      <c r="B567" s="12"/>
      <c r="C567" s="14"/>
      <c r="D567" s="14"/>
      <c r="E567" s="64"/>
      <c r="F567" s="12"/>
      <c r="G567" s="11"/>
      <c r="H567" s="58" t="s">
        <v>22</v>
      </c>
      <c r="I567" s="23">
        <v>660</v>
      </c>
      <c r="J567" s="23">
        <v>0</v>
      </c>
      <c r="L567" s="2"/>
    </row>
    <row r="568" s="1" customFormat="1" ht="14.3" customHeight="1" spans="1:12">
      <c r="A568" s="12">
        <f>MAX($A$3:A567)+1</f>
        <v>176</v>
      </c>
      <c r="B568" s="12" t="s">
        <v>784</v>
      </c>
      <c r="C568" s="14" t="s">
        <v>785</v>
      </c>
      <c r="D568" s="14" t="s">
        <v>785</v>
      </c>
      <c r="E568" s="62" t="s">
        <v>15</v>
      </c>
      <c r="F568" s="12" t="s">
        <v>784</v>
      </c>
      <c r="G568" s="11"/>
      <c r="H568" s="61" t="s">
        <v>781</v>
      </c>
      <c r="I568" s="22">
        <v>660</v>
      </c>
      <c r="J568" s="22">
        <v>0</v>
      </c>
      <c r="L568" s="2"/>
    </row>
    <row r="569" s="1" customFormat="1" ht="14.3" customHeight="1" spans="1:12">
      <c r="A569" s="12"/>
      <c r="B569" s="12"/>
      <c r="C569" s="14"/>
      <c r="D569" s="14"/>
      <c r="E569" s="64"/>
      <c r="F569" s="12"/>
      <c r="G569" s="11"/>
      <c r="H569" s="58" t="s">
        <v>22</v>
      </c>
      <c r="I569" s="23">
        <v>660</v>
      </c>
      <c r="J569" s="23">
        <v>0</v>
      </c>
      <c r="L569" s="2"/>
    </row>
    <row r="570" s="1" customFormat="1" ht="14.3" customHeight="1" spans="1:12">
      <c r="A570" s="12">
        <f>MAX($A$3:A569)+1</f>
        <v>177</v>
      </c>
      <c r="B570" s="12" t="s">
        <v>786</v>
      </c>
      <c r="C570" s="13" t="s">
        <v>787</v>
      </c>
      <c r="D570" s="13" t="s">
        <v>787</v>
      </c>
      <c r="E570" s="13" t="s">
        <v>15</v>
      </c>
      <c r="F570" s="12" t="s">
        <v>786</v>
      </c>
      <c r="G570" s="11"/>
      <c r="H570" s="61" t="s">
        <v>198</v>
      </c>
      <c r="I570" s="22">
        <v>642</v>
      </c>
      <c r="J570" s="22">
        <v>0</v>
      </c>
      <c r="L570" s="2"/>
    </row>
    <row r="571" s="1" customFormat="1" ht="14.3" customHeight="1" spans="1:12">
      <c r="A571" s="12"/>
      <c r="B571" s="12"/>
      <c r="C571" s="13"/>
      <c r="D571" s="13"/>
      <c r="E571" s="13"/>
      <c r="F571" s="12"/>
      <c r="G571" s="11"/>
      <c r="H571" s="58" t="s">
        <v>22</v>
      </c>
      <c r="I571" s="23">
        <v>642</v>
      </c>
      <c r="J571" s="23">
        <v>0</v>
      </c>
      <c r="L571" s="2"/>
    </row>
    <row r="572" s="1" customFormat="1" ht="14.3" customHeight="1" spans="1:12">
      <c r="A572" s="12">
        <f>MAX($A$3:A571)+1</f>
        <v>178</v>
      </c>
      <c r="B572" s="62" t="s">
        <v>788</v>
      </c>
      <c r="C572" s="62" t="s">
        <v>789</v>
      </c>
      <c r="D572" s="62" t="s">
        <v>789</v>
      </c>
      <c r="E572" s="62" t="s">
        <v>15</v>
      </c>
      <c r="F572" s="62" t="s">
        <v>788</v>
      </c>
      <c r="G572" s="65"/>
      <c r="H572" s="61" t="s">
        <v>21</v>
      </c>
      <c r="I572" s="22">
        <v>36</v>
      </c>
      <c r="J572" s="22">
        <v>0</v>
      </c>
      <c r="L572" s="2"/>
    </row>
    <row r="573" s="1" customFormat="1" ht="14.3" customHeight="1" spans="1:12">
      <c r="A573" s="12"/>
      <c r="B573" s="62"/>
      <c r="C573" s="62"/>
      <c r="D573" s="62"/>
      <c r="E573" s="62"/>
      <c r="F573" s="62"/>
      <c r="G573" s="65"/>
      <c r="H573" s="61" t="s">
        <v>20</v>
      </c>
      <c r="I573" s="22">
        <v>73.4</v>
      </c>
      <c r="J573" s="22">
        <v>0</v>
      </c>
      <c r="L573" s="2"/>
    </row>
    <row r="574" s="1" customFormat="1" ht="14.3" customHeight="1" spans="1:12">
      <c r="A574" s="12"/>
      <c r="B574" s="62"/>
      <c r="C574" s="62"/>
      <c r="D574" s="62"/>
      <c r="E574" s="62"/>
      <c r="F574" s="62"/>
      <c r="G574" s="65"/>
      <c r="H574" s="61" t="s">
        <v>252</v>
      </c>
      <c r="I574" s="22">
        <v>524.27</v>
      </c>
      <c r="J574" s="22">
        <v>0</v>
      </c>
      <c r="L574" s="2"/>
    </row>
    <row r="575" s="1" customFormat="1" ht="14.3" customHeight="1" spans="1:12">
      <c r="A575" s="12"/>
      <c r="B575" s="62"/>
      <c r="C575" s="62"/>
      <c r="D575" s="62"/>
      <c r="E575" s="62"/>
      <c r="F575" s="62"/>
      <c r="G575" s="65"/>
      <c r="H575" s="58" t="s">
        <v>22</v>
      </c>
      <c r="I575" s="23">
        <v>633.67</v>
      </c>
      <c r="J575" s="23">
        <v>0</v>
      </c>
      <c r="L575" s="2"/>
    </row>
    <row r="576" s="1" customFormat="1" ht="14.3" customHeight="1" spans="1:12">
      <c r="A576" s="12">
        <f>MAX($A$3:A575)+1</f>
        <v>179</v>
      </c>
      <c r="B576" s="34" t="s">
        <v>790</v>
      </c>
      <c r="C576" s="34" t="s">
        <v>791</v>
      </c>
      <c r="D576" s="34" t="s">
        <v>791</v>
      </c>
      <c r="E576" s="62" t="s">
        <v>15</v>
      </c>
      <c r="F576" s="34" t="s">
        <v>790</v>
      </c>
      <c r="G576" s="39"/>
      <c r="H576" s="61" t="s">
        <v>21</v>
      </c>
      <c r="I576" s="22">
        <v>223.35</v>
      </c>
      <c r="J576" s="22">
        <v>0</v>
      </c>
      <c r="L576" s="2"/>
    </row>
    <row r="577" s="1" customFormat="1" ht="14.3" customHeight="1" spans="1:12">
      <c r="A577" s="12"/>
      <c r="B577" s="34"/>
      <c r="C577" s="34"/>
      <c r="D577" s="34"/>
      <c r="E577" s="62"/>
      <c r="F577" s="34"/>
      <c r="G577" s="39"/>
      <c r="H577" s="61" t="s">
        <v>198</v>
      </c>
      <c r="I577" s="22">
        <v>386.68</v>
      </c>
      <c r="J577" s="22">
        <v>0</v>
      </c>
      <c r="L577" s="2"/>
    </row>
    <row r="578" s="1" customFormat="1" ht="14.3" customHeight="1" spans="1:12">
      <c r="A578" s="12"/>
      <c r="B578" s="34"/>
      <c r="C578" s="34"/>
      <c r="D578" s="34"/>
      <c r="E578" s="62"/>
      <c r="F578" s="34"/>
      <c r="G578" s="39"/>
      <c r="H578" s="58" t="s">
        <v>22</v>
      </c>
      <c r="I578" s="23">
        <v>610.03</v>
      </c>
      <c r="J578" s="23">
        <v>0</v>
      </c>
      <c r="L578" s="2"/>
    </row>
    <row r="579" s="1" customFormat="1" ht="14.3" customHeight="1" spans="1:12">
      <c r="A579" s="12">
        <f>MAX($A$3:A578)+1</f>
        <v>180</v>
      </c>
      <c r="B579" s="14" t="s">
        <v>792</v>
      </c>
      <c r="C579" s="14" t="s">
        <v>793</v>
      </c>
      <c r="D579" s="14" t="s">
        <v>793</v>
      </c>
      <c r="E579" s="62" t="s">
        <v>15</v>
      </c>
      <c r="F579" s="14" t="s">
        <v>792</v>
      </c>
      <c r="G579" s="11"/>
      <c r="H579" s="61" t="s">
        <v>252</v>
      </c>
      <c r="I579" s="22">
        <v>505.49</v>
      </c>
      <c r="J579" s="22">
        <v>0</v>
      </c>
      <c r="L579" s="2"/>
    </row>
    <row r="580" s="1" customFormat="1" ht="14.3" customHeight="1" spans="1:12">
      <c r="A580" s="12"/>
      <c r="B580" s="14"/>
      <c r="C580" s="14"/>
      <c r="D580" s="14"/>
      <c r="E580" s="62"/>
      <c r="F580" s="14"/>
      <c r="G580" s="11"/>
      <c r="H580" s="58" t="s">
        <v>22</v>
      </c>
      <c r="I580" s="23">
        <v>505.49</v>
      </c>
      <c r="J580" s="23">
        <v>0</v>
      </c>
      <c r="L580" s="2"/>
    </row>
    <row r="581" s="1" customFormat="1" ht="14.3" customHeight="1" spans="1:12">
      <c r="A581" s="12">
        <f>MAX($A$3:A580)+1</f>
        <v>181</v>
      </c>
      <c r="B581" s="14" t="s">
        <v>794</v>
      </c>
      <c r="C581" s="14" t="s">
        <v>795</v>
      </c>
      <c r="D581" s="14" t="s">
        <v>795</v>
      </c>
      <c r="E581" s="62" t="s">
        <v>15</v>
      </c>
      <c r="F581" s="14" t="s">
        <v>794</v>
      </c>
      <c r="G581" s="11"/>
      <c r="H581" s="61" t="s">
        <v>21</v>
      </c>
      <c r="I581" s="22">
        <v>500</v>
      </c>
      <c r="J581" s="22">
        <v>500</v>
      </c>
      <c r="L581" s="2"/>
    </row>
    <row r="582" s="1" customFormat="1" ht="14.3" customHeight="1" spans="1:12">
      <c r="A582" s="12"/>
      <c r="B582" s="14"/>
      <c r="C582" s="14"/>
      <c r="D582" s="14"/>
      <c r="E582" s="62"/>
      <c r="F582" s="14"/>
      <c r="G582" s="11"/>
      <c r="H582" s="58" t="s">
        <v>22</v>
      </c>
      <c r="I582" s="23">
        <v>500</v>
      </c>
      <c r="J582" s="23">
        <v>500</v>
      </c>
      <c r="L582" s="2"/>
    </row>
    <row r="583" s="1" customFormat="1" ht="14.3" customHeight="1" spans="1:12">
      <c r="A583" s="12">
        <f>MAX($A$3:A582)+1</f>
        <v>182</v>
      </c>
      <c r="B583" s="14" t="s">
        <v>796</v>
      </c>
      <c r="C583" s="14" t="s">
        <v>797</v>
      </c>
      <c r="D583" s="14" t="s">
        <v>797</v>
      </c>
      <c r="E583" s="62" t="s">
        <v>15</v>
      </c>
      <c r="F583" s="14" t="s">
        <v>796</v>
      </c>
      <c r="G583" s="11"/>
      <c r="H583" s="61" t="s">
        <v>198</v>
      </c>
      <c r="I583" s="22">
        <v>473.18</v>
      </c>
      <c r="J583" s="22">
        <v>473.18</v>
      </c>
      <c r="L583" s="2"/>
    </row>
    <row r="584" s="1" customFormat="1" ht="14.3" customHeight="1" spans="1:12">
      <c r="A584" s="12"/>
      <c r="B584" s="14"/>
      <c r="C584" s="14"/>
      <c r="D584" s="14"/>
      <c r="E584" s="62"/>
      <c r="F584" s="14"/>
      <c r="G584" s="11"/>
      <c r="H584" s="58" t="s">
        <v>22</v>
      </c>
      <c r="I584" s="23">
        <v>473.18</v>
      </c>
      <c r="J584" s="23">
        <v>473.18</v>
      </c>
      <c r="L584" s="2"/>
    </row>
    <row r="585" s="1" customFormat="1" ht="14.3" customHeight="1" spans="1:12">
      <c r="A585" s="12">
        <f>MAX($A$3:A584)+1</f>
        <v>183</v>
      </c>
      <c r="B585" s="14" t="s">
        <v>798</v>
      </c>
      <c r="C585" s="14" t="s">
        <v>799</v>
      </c>
      <c r="D585" s="14" t="s">
        <v>799</v>
      </c>
      <c r="E585" s="62" t="s">
        <v>15</v>
      </c>
      <c r="F585" s="14" t="s">
        <v>798</v>
      </c>
      <c r="G585" s="11"/>
      <c r="H585" s="61" t="s">
        <v>252</v>
      </c>
      <c r="I585" s="22">
        <v>460.88</v>
      </c>
      <c r="J585" s="22">
        <v>0</v>
      </c>
      <c r="L585" s="2"/>
    </row>
    <row r="586" s="1" customFormat="1" ht="14.3" customHeight="1" spans="1:12">
      <c r="A586" s="12"/>
      <c r="B586" s="14"/>
      <c r="C586" s="14"/>
      <c r="D586" s="14"/>
      <c r="E586" s="64"/>
      <c r="F586" s="14"/>
      <c r="G586" s="11"/>
      <c r="H586" s="58" t="s">
        <v>22</v>
      </c>
      <c r="I586" s="23">
        <v>460.88</v>
      </c>
      <c r="J586" s="23">
        <v>0</v>
      </c>
      <c r="L586" s="2"/>
    </row>
    <row r="587" s="1" customFormat="1" ht="14.3" customHeight="1" spans="1:12">
      <c r="A587" s="12">
        <f>MAX($A$3:A586)+1</f>
        <v>184</v>
      </c>
      <c r="B587" s="14" t="s">
        <v>800</v>
      </c>
      <c r="C587" s="14" t="s">
        <v>801</v>
      </c>
      <c r="D587" s="14" t="s">
        <v>801</v>
      </c>
      <c r="E587" s="62" t="s">
        <v>15</v>
      </c>
      <c r="F587" s="14" t="s">
        <v>800</v>
      </c>
      <c r="G587" s="11"/>
      <c r="H587" s="61" t="s">
        <v>198</v>
      </c>
      <c r="I587" s="22">
        <v>454.98</v>
      </c>
      <c r="J587" s="22">
        <v>454.98</v>
      </c>
      <c r="L587" s="2"/>
    </row>
    <row r="588" s="1" customFormat="1" ht="14.3" customHeight="1" spans="1:12">
      <c r="A588" s="12"/>
      <c r="B588" s="14"/>
      <c r="C588" s="14"/>
      <c r="D588" s="14"/>
      <c r="E588" s="62"/>
      <c r="F588" s="14"/>
      <c r="G588" s="11"/>
      <c r="H588" s="58" t="s">
        <v>22</v>
      </c>
      <c r="I588" s="23">
        <v>454.98</v>
      </c>
      <c r="J588" s="23">
        <v>454.98</v>
      </c>
      <c r="L588" s="2"/>
    </row>
    <row r="589" s="1" customFormat="1" ht="14.3" customHeight="1" spans="1:12">
      <c r="A589" s="12">
        <f>MAX($A$3:A588)+1</f>
        <v>185</v>
      </c>
      <c r="B589" s="14" t="s">
        <v>802</v>
      </c>
      <c r="C589" s="14" t="s">
        <v>803</v>
      </c>
      <c r="D589" s="14" t="s">
        <v>803</v>
      </c>
      <c r="E589" s="62" t="s">
        <v>15</v>
      </c>
      <c r="F589" s="14" t="s">
        <v>802</v>
      </c>
      <c r="G589" s="11"/>
      <c r="H589" s="14" t="s">
        <v>21</v>
      </c>
      <c r="I589" s="22">
        <v>423.8</v>
      </c>
      <c r="J589" s="22">
        <v>0</v>
      </c>
      <c r="L589" s="2"/>
    </row>
    <row r="590" s="1" customFormat="1" ht="14.3" customHeight="1" spans="1:12">
      <c r="A590" s="12"/>
      <c r="B590" s="14"/>
      <c r="C590" s="14"/>
      <c r="D590" s="14"/>
      <c r="E590" s="64"/>
      <c r="F590" s="14"/>
      <c r="G590" s="11"/>
      <c r="H590" s="58" t="s">
        <v>22</v>
      </c>
      <c r="I590" s="23">
        <v>423.8</v>
      </c>
      <c r="J590" s="23">
        <v>0</v>
      </c>
      <c r="L590" s="2"/>
    </row>
    <row r="591" s="1" customFormat="1" ht="14.3" customHeight="1" spans="1:12">
      <c r="A591" s="12">
        <f>MAX($A$3:A590)+1</f>
        <v>186</v>
      </c>
      <c r="B591" s="14" t="s">
        <v>804</v>
      </c>
      <c r="C591" s="14" t="s">
        <v>805</v>
      </c>
      <c r="D591" s="14" t="s">
        <v>805</v>
      </c>
      <c r="E591" s="62" t="s">
        <v>15</v>
      </c>
      <c r="F591" s="14" t="s">
        <v>804</v>
      </c>
      <c r="G591" s="11"/>
      <c r="H591" s="61" t="s">
        <v>252</v>
      </c>
      <c r="I591" s="22">
        <v>412.12</v>
      </c>
      <c r="J591" s="22">
        <v>0</v>
      </c>
      <c r="L591" s="2"/>
    </row>
    <row r="592" s="1" customFormat="1" ht="14.3" customHeight="1" spans="1:12">
      <c r="A592" s="12"/>
      <c r="B592" s="14"/>
      <c r="C592" s="14"/>
      <c r="D592" s="14"/>
      <c r="E592" s="64"/>
      <c r="F592" s="14"/>
      <c r="G592" s="11"/>
      <c r="H592" s="58" t="s">
        <v>22</v>
      </c>
      <c r="I592" s="23">
        <v>412.12</v>
      </c>
      <c r="J592" s="23">
        <v>0</v>
      </c>
      <c r="L592" s="2"/>
    </row>
    <row r="593" s="1" customFormat="1" ht="14.3" customHeight="1" spans="1:12">
      <c r="A593" s="12">
        <f>MAX($A$3:A592)+1</f>
        <v>187</v>
      </c>
      <c r="B593" s="14" t="s">
        <v>806</v>
      </c>
      <c r="C593" s="14" t="s">
        <v>807</v>
      </c>
      <c r="D593" s="14" t="s">
        <v>807</v>
      </c>
      <c r="E593" s="62" t="s">
        <v>15</v>
      </c>
      <c r="F593" s="14" t="s">
        <v>806</v>
      </c>
      <c r="G593" s="11"/>
      <c r="H593" s="14" t="s">
        <v>21</v>
      </c>
      <c r="I593" s="22">
        <v>410.7</v>
      </c>
      <c r="J593" s="22">
        <v>410.7</v>
      </c>
      <c r="L593" s="2"/>
    </row>
    <row r="594" s="1" customFormat="1" ht="14.3" customHeight="1" spans="1:12">
      <c r="A594" s="12"/>
      <c r="B594" s="14"/>
      <c r="C594" s="14"/>
      <c r="D594" s="14"/>
      <c r="E594" s="62"/>
      <c r="F594" s="14"/>
      <c r="G594" s="11"/>
      <c r="H594" s="58" t="s">
        <v>22</v>
      </c>
      <c r="I594" s="23">
        <v>410.7</v>
      </c>
      <c r="J594" s="23">
        <v>410.7</v>
      </c>
      <c r="L594" s="2"/>
    </row>
    <row r="595" s="1" customFormat="1" ht="14.3" customHeight="1" spans="1:10">
      <c r="A595" s="12">
        <f>MAX($A$3:A594)+1</f>
        <v>188</v>
      </c>
      <c r="B595" s="14" t="s">
        <v>333</v>
      </c>
      <c r="C595" s="14" t="s">
        <v>808</v>
      </c>
      <c r="D595" s="14" t="s">
        <v>808</v>
      </c>
      <c r="E595" s="62" t="s">
        <v>15</v>
      </c>
      <c r="F595" s="14" t="s">
        <v>333</v>
      </c>
      <c r="G595" s="11"/>
      <c r="H595" s="61" t="s">
        <v>198</v>
      </c>
      <c r="I595" s="22">
        <v>401.68</v>
      </c>
      <c r="J595" s="22">
        <v>0</v>
      </c>
    </row>
    <row r="596" s="1" customFormat="1" ht="14.3" customHeight="1" spans="1:10">
      <c r="A596" s="12"/>
      <c r="B596" s="14"/>
      <c r="C596" s="14"/>
      <c r="D596" s="14"/>
      <c r="E596" s="64"/>
      <c r="F596" s="14"/>
      <c r="G596" s="11"/>
      <c r="H596" s="58" t="s">
        <v>22</v>
      </c>
      <c r="I596" s="23">
        <v>401.68</v>
      </c>
      <c r="J596" s="23">
        <v>0</v>
      </c>
    </row>
    <row r="597" s="1" customFormat="1" ht="14.3" customHeight="1" spans="1:12">
      <c r="A597" s="12">
        <f>MAX($A$3:A596)+1</f>
        <v>189</v>
      </c>
      <c r="B597" s="17" t="s">
        <v>809</v>
      </c>
      <c r="C597" s="17" t="s">
        <v>810</v>
      </c>
      <c r="D597" s="17" t="s">
        <v>810</v>
      </c>
      <c r="E597" s="62" t="s">
        <v>15</v>
      </c>
      <c r="F597" s="17" t="s">
        <v>809</v>
      </c>
      <c r="G597" s="11"/>
      <c r="H597" s="61" t="s">
        <v>781</v>
      </c>
      <c r="I597" s="22">
        <v>385</v>
      </c>
      <c r="J597" s="22">
        <v>0</v>
      </c>
      <c r="L597" s="2"/>
    </row>
    <row r="598" s="1" customFormat="1" ht="14.3" customHeight="1" spans="1:12">
      <c r="A598" s="12"/>
      <c r="B598" s="17"/>
      <c r="C598" s="17"/>
      <c r="D598" s="17"/>
      <c r="E598" s="64"/>
      <c r="F598" s="17"/>
      <c r="G598" s="11"/>
      <c r="H598" s="58" t="s">
        <v>22</v>
      </c>
      <c r="I598" s="23">
        <v>385</v>
      </c>
      <c r="J598" s="23">
        <v>0</v>
      </c>
      <c r="L598" s="2"/>
    </row>
    <row r="599" s="1" customFormat="1" ht="14.3" customHeight="1" spans="1:12">
      <c r="A599" s="12">
        <f>MAX($A$3:A598)+1</f>
        <v>190</v>
      </c>
      <c r="B599" s="17" t="s">
        <v>811</v>
      </c>
      <c r="C599" s="17" t="s">
        <v>812</v>
      </c>
      <c r="D599" s="17" t="s">
        <v>812</v>
      </c>
      <c r="E599" s="62" t="s">
        <v>15</v>
      </c>
      <c r="F599" s="17" t="s">
        <v>811</v>
      </c>
      <c r="G599" s="11"/>
      <c r="H599" s="61" t="s">
        <v>198</v>
      </c>
      <c r="I599" s="22">
        <v>376.2</v>
      </c>
      <c r="J599" s="22">
        <v>0</v>
      </c>
      <c r="L599" s="2"/>
    </row>
    <row r="600" s="1" customFormat="1" ht="14.3" customHeight="1" spans="1:12">
      <c r="A600" s="12"/>
      <c r="B600" s="17"/>
      <c r="C600" s="17"/>
      <c r="D600" s="17"/>
      <c r="E600" s="64"/>
      <c r="F600" s="17"/>
      <c r="G600" s="11"/>
      <c r="H600" s="58" t="s">
        <v>22</v>
      </c>
      <c r="I600" s="23">
        <v>376.2</v>
      </c>
      <c r="J600" s="23">
        <v>0</v>
      </c>
      <c r="L600" s="2"/>
    </row>
    <row r="601" s="1" customFormat="1" ht="14.3" customHeight="1" spans="1:12">
      <c r="A601" s="12">
        <f>MAX($A$3:A600)+1</f>
        <v>191</v>
      </c>
      <c r="B601" s="17" t="s">
        <v>813</v>
      </c>
      <c r="C601" s="13" t="s">
        <v>814</v>
      </c>
      <c r="D601" s="13" t="s">
        <v>814</v>
      </c>
      <c r="E601" s="17" t="s">
        <v>15</v>
      </c>
      <c r="F601" s="17" t="s">
        <v>813</v>
      </c>
      <c r="G601" s="11"/>
      <c r="H601" s="61" t="s">
        <v>781</v>
      </c>
      <c r="I601" s="22">
        <v>360</v>
      </c>
      <c r="J601" s="22">
        <v>0</v>
      </c>
      <c r="L601" s="2"/>
    </row>
    <row r="602" s="1" customFormat="1" ht="14.3" customHeight="1" spans="1:12">
      <c r="A602" s="12"/>
      <c r="B602" s="17"/>
      <c r="C602" s="13"/>
      <c r="D602" s="13"/>
      <c r="E602" s="17"/>
      <c r="F602" s="17"/>
      <c r="G602" s="11"/>
      <c r="H602" s="58" t="s">
        <v>22</v>
      </c>
      <c r="I602" s="23">
        <v>360</v>
      </c>
      <c r="J602" s="23">
        <v>0</v>
      </c>
      <c r="L602" s="2"/>
    </row>
    <row r="603" s="1" customFormat="1" ht="14.3" customHeight="1" spans="1:12">
      <c r="A603" s="12">
        <f>MAX($A$3:A602)+1</f>
        <v>192</v>
      </c>
      <c r="B603" s="17" t="s">
        <v>815</v>
      </c>
      <c r="C603" s="13" t="s">
        <v>816</v>
      </c>
      <c r="D603" s="13" t="s">
        <v>816</v>
      </c>
      <c r="E603" s="17" t="s">
        <v>15</v>
      </c>
      <c r="F603" s="17" t="s">
        <v>815</v>
      </c>
      <c r="G603" s="11"/>
      <c r="H603" s="61" t="s">
        <v>781</v>
      </c>
      <c r="I603" s="22">
        <v>360</v>
      </c>
      <c r="J603" s="22">
        <v>0</v>
      </c>
      <c r="L603" s="2"/>
    </row>
    <row r="604" s="1" customFormat="1" ht="14.3" customHeight="1" spans="1:12">
      <c r="A604" s="12"/>
      <c r="B604" s="17"/>
      <c r="C604" s="13"/>
      <c r="D604" s="13"/>
      <c r="E604" s="17"/>
      <c r="F604" s="17"/>
      <c r="G604" s="11"/>
      <c r="H604" s="58" t="s">
        <v>22</v>
      </c>
      <c r="I604" s="23">
        <v>360</v>
      </c>
      <c r="J604" s="23">
        <v>0</v>
      </c>
      <c r="L604" s="2"/>
    </row>
    <row r="605" s="1" customFormat="1" ht="14.3" customHeight="1" spans="1:12">
      <c r="A605" s="12">
        <f>MAX($A$3:A604)+1</f>
        <v>193</v>
      </c>
      <c r="B605" s="17" t="s">
        <v>817</v>
      </c>
      <c r="C605" s="13" t="s">
        <v>818</v>
      </c>
      <c r="D605" s="13" t="s">
        <v>818</v>
      </c>
      <c r="E605" s="17" t="s">
        <v>15</v>
      </c>
      <c r="F605" s="17" t="s">
        <v>817</v>
      </c>
      <c r="G605" s="11"/>
      <c r="H605" s="61" t="s">
        <v>781</v>
      </c>
      <c r="I605" s="22">
        <v>360</v>
      </c>
      <c r="J605" s="22">
        <v>0</v>
      </c>
      <c r="L605" s="2"/>
    </row>
    <row r="606" s="1" customFormat="1" ht="14.3" customHeight="1" spans="1:12">
      <c r="A606" s="12"/>
      <c r="B606" s="17"/>
      <c r="C606" s="13"/>
      <c r="D606" s="13"/>
      <c r="E606" s="17"/>
      <c r="F606" s="17"/>
      <c r="G606" s="11"/>
      <c r="H606" s="58" t="s">
        <v>22</v>
      </c>
      <c r="I606" s="23">
        <v>360</v>
      </c>
      <c r="J606" s="23">
        <v>0</v>
      </c>
      <c r="L606" s="2"/>
    </row>
    <row r="607" s="1" customFormat="1" ht="14.3" customHeight="1" spans="1:12">
      <c r="A607" s="12">
        <f>MAX($A$3:A606)+1</f>
        <v>194</v>
      </c>
      <c r="B607" s="17" t="s">
        <v>819</v>
      </c>
      <c r="C607" s="13" t="s">
        <v>820</v>
      </c>
      <c r="D607" s="13" t="s">
        <v>820</v>
      </c>
      <c r="E607" s="17" t="s">
        <v>15</v>
      </c>
      <c r="F607" s="17" t="s">
        <v>819</v>
      </c>
      <c r="G607" s="11"/>
      <c r="H607" s="61" t="s">
        <v>781</v>
      </c>
      <c r="I607" s="22">
        <v>360</v>
      </c>
      <c r="J607" s="22">
        <v>0</v>
      </c>
      <c r="L607" s="2"/>
    </row>
    <row r="608" s="1" customFormat="1" ht="14.3" customHeight="1" spans="1:12">
      <c r="A608" s="12"/>
      <c r="B608" s="17"/>
      <c r="C608" s="13"/>
      <c r="D608" s="13"/>
      <c r="E608" s="17"/>
      <c r="F608" s="17"/>
      <c r="G608" s="11"/>
      <c r="H608" s="58" t="s">
        <v>22</v>
      </c>
      <c r="I608" s="23">
        <v>360</v>
      </c>
      <c r="J608" s="23">
        <v>0</v>
      </c>
      <c r="L608" s="2"/>
    </row>
    <row r="609" s="1" customFormat="1" ht="14.3" customHeight="1" spans="1:12">
      <c r="A609" s="12">
        <f>MAX($A$3:A608)+1</f>
        <v>195</v>
      </c>
      <c r="B609" s="17" t="s">
        <v>821</v>
      </c>
      <c r="C609" s="13" t="s">
        <v>822</v>
      </c>
      <c r="D609" s="13" t="s">
        <v>822</v>
      </c>
      <c r="E609" s="17" t="s">
        <v>15</v>
      </c>
      <c r="F609" s="17" t="s">
        <v>821</v>
      </c>
      <c r="G609" s="11"/>
      <c r="H609" s="61" t="s">
        <v>781</v>
      </c>
      <c r="I609" s="22">
        <v>360</v>
      </c>
      <c r="J609" s="22">
        <v>0</v>
      </c>
      <c r="L609" s="2"/>
    </row>
    <row r="610" s="1" customFormat="1" ht="14.3" customHeight="1" spans="1:12">
      <c r="A610" s="12"/>
      <c r="B610" s="17"/>
      <c r="C610" s="13"/>
      <c r="D610" s="13"/>
      <c r="E610" s="17"/>
      <c r="F610" s="17"/>
      <c r="G610" s="11"/>
      <c r="H610" s="58" t="s">
        <v>22</v>
      </c>
      <c r="I610" s="23">
        <v>360</v>
      </c>
      <c r="J610" s="23">
        <v>0</v>
      </c>
      <c r="L610" s="2"/>
    </row>
    <row r="611" s="1" customFormat="1" ht="14.3" customHeight="1" spans="1:12">
      <c r="A611" s="12">
        <f>MAX($A$3:A610)+1</f>
        <v>196</v>
      </c>
      <c r="B611" s="17" t="s">
        <v>823</v>
      </c>
      <c r="C611" s="13" t="s">
        <v>824</v>
      </c>
      <c r="D611" s="13" t="s">
        <v>824</v>
      </c>
      <c r="E611" s="17" t="s">
        <v>15</v>
      </c>
      <c r="F611" s="17" t="s">
        <v>823</v>
      </c>
      <c r="G611" s="11"/>
      <c r="H611" s="61" t="s">
        <v>198</v>
      </c>
      <c r="I611" s="22">
        <v>351.03</v>
      </c>
      <c r="J611" s="22">
        <v>0</v>
      </c>
      <c r="L611" s="2"/>
    </row>
    <row r="612" s="1" customFormat="1" ht="14.3" customHeight="1" spans="1:12">
      <c r="A612" s="12"/>
      <c r="B612" s="17"/>
      <c r="C612" s="13"/>
      <c r="D612" s="13"/>
      <c r="E612" s="17"/>
      <c r="F612" s="17"/>
      <c r="G612" s="11"/>
      <c r="H612" s="58" t="s">
        <v>22</v>
      </c>
      <c r="I612" s="23">
        <v>351.03</v>
      </c>
      <c r="J612" s="23">
        <v>0</v>
      </c>
      <c r="L612" s="2"/>
    </row>
    <row r="613" s="1" customFormat="1" ht="14.3" customHeight="1" spans="1:12">
      <c r="A613" s="12">
        <f>MAX($A$3:A612)+1</f>
        <v>197</v>
      </c>
      <c r="B613" s="17" t="s">
        <v>825</v>
      </c>
      <c r="C613" s="13" t="s">
        <v>826</v>
      </c>
      <c r="D613" s="13" t="s">
        <v>826</v>
      </c>
      <c r="E613" s="17" t="s">
        <v>15</v>
      </c>
      <c r="F613" s="17" t="s">
        <v>825</v>
      </c>
      <c r="G613" s="11"/>
      <c r="H613" s="61" t="s">
        <v>781</v>
      </c>
      <c r="I613" s="22">
        <v>350</v>
      </c>
      <c r="J613" s="22">
        <v>0</v>
      </c>
      <c r="L613" s="2"/>
    </row>
    <row r="614" s="1" customFormat="1" ht="14.3" customHeight="1" spans="1:12">
      <c r="A614" s="12"/>
      <c r="B614" s="17"/>
      <c r="C614" s="13"/>
      <c r="D614" s="13"/>
      <c r="E614" s="17"/>
      <c r="F614" s="17"/>
      <c r="G614" s="11"/>
      <c r="H614" s="58" t="s">
        <v>22</v>
      </c>
      <c r="I614" s="23">
        <v>350</v>
      </c>
      <c r="J614" s="23">
        <v>0</v>
      </c>
      <c r="L614" s="2"/>
    </row>
    <row r="615" s="1" customFormat="1" ht="14.3" customHeight="1" spans="1:12">
      <c r="A615" s="12">
        <f>MAX($A$3:A614)+1</f>
        <v>198</v>
      </c>
      <c r="B615" s="14" t="s">
        <v>827</v>
      </c>
      <c r="C615" s="14" t="s">
        <v>828</v>
      </c>
      <c r="D615" s="14" t="s">
        <v>828</v>
      </c>
      <c r="E615" s="62" t="s">
        <v>15</v>
      </c>
      <c r="F615" s="14" t="s">
        <v>827</v>
      </c>
      <c r="G615" s="11"/>
      <c r="H615" s="61" t="s">
        <v>252</v>
      </c>
      <c r="I615" s="22">
        <v>345</v>
      </c>
      <c r="J615" s="22">
        <v>0</v>
      </c>
      <c r="L615" s="2"/>
    </row>
    <row r="616" s="1" customFormat="1" ht="14.3" customHeight="1" spans="1:12">
      <c r="A616" s="12"/>
      <c r="B616" s="14"/>
      <c r="C616" s="14"/>
      <c r="D616" s="14"/>
      <c r="E616" s="64"/>
      <c r="F616" s="14"/>
      <c r="G616" s="11"/>
      <c r="H616" s="58" t="s">
        <v>22</v>
      </c>
      <c r="I616" s="23">
        <v>345</v>
      </c>
      <c r="J616" s="23">
        <v>0</v>
      </c>
      <c r="L616" s="2"/>
    </row>
    <row r="617" s="1" customFormat="1" ht="14.3" customHeight="1" spans="1:12">
      <c r="A617" s="12">
        <f>MAX($A$3:A616)+1</f>
        <v>199</v>
      </c>
      <c r="B617" s="14" t="s">
        <v>829</v>
      </c>
      <c r="C617" s="14" t="s">
        <v>830</v>
      </c>
      <c r="D617" s="14" t="s">
        <v>830</v>
      </c>
      <c r="E617" s="62" t="s">
        <v>15</v>
      </c>
      <c r="F617" s="14" t="s">
        <v>829</v>
      </c>
      <c r="G617" s="11"/>
      <c r="H617" s="61" t="s">
        <v>252</v>
      </c>
      <c r="I617" s="22">
        <v>325.3</v>
      </c>
      <c r="J617" s="22">
        <v>0</v>
      </c>
      <c r="L617" s="2"/>
    </row>
    <row r="618" s="1" customFormat="1" ht="14.3" customHeight="1" spans="1:12">
      <c r="A618" s="12"/>
      <c r="B618" s="14"/>
      <c r="C618" s="14"/>
      <c r="D618" s="14"/>
      <c r="E618" s="64"/>
      <c r="F618" s="14"/>
      <c r="G618" s="11"/>
      <c r="H618" s="58" t="s">
        <v>22</v>
      </c>
      <c r="I618" s="23">
        <v>325.3</v>
      </c>
      <c r="J618" s="23">
        <v>0</v>
      </c>
      <c r="L618" s="2"/>
    </row>
    <row r="619" s="1" customFormat="1" ht="14.3" customHeight="1" spans="1:12">
      <c r="A619" s="12">
        <f>MAX($A$3:A618)+1</f>
        <v>200</v>
      </c>
      <c r="B619" s="17" t="s">
        <v>831</v>
      </c>
      <c r="C619" s="13" t="s">
        <v>832</v>
      </c>
      <c r="D619" s="13" t="s">
        <v>832</v>
      </c>
      <c r="E619" s="17" t="s">
        <v>15</v>
      </c>
      <c r="F619" s="17" t="s">
        <v>831</v>
      </c>
      <c r="G619" s="11"/>
      <c r="H619" s="61" t="s">
        <v>781</v>
      </c>
      <c r="I619" s="22">
        <v>300</v>
      </c>
      <c r="J619" s="22">
        <v>0</v>
      </c>
      <c r="L619" s="2"/>
    </row>
    <row r="620" s="1" customFormat="1" ht="14.3" customHeight="1" spans="1:12">
      <c r="A620" s="12"/>
      <c r="B620" s="17"/>
      <c r="C620" s="13"/>
      <c r="D620" s="13"/>
      <c r="E620" s="17"/>
      <c r="F620" s="17"/>
      <c r="G620" s="11"/>
      <c r="H620" s="58" t="s">
        <v>22</v>
      </c>
      <c r="I620" s="23">
        <v>300</v>
      </c>
      <c r="J620" s="23">
        <v>0</v>
      </c>
      <c r="L620" s="2"/>
    </row>
    <row r="621" s="1" customFormat="1" ht="14.3" customHeight="1" spans="1:12">
      <c r="A621" s="12">
        <f>MAX($A$3:A620)+1</f>
        <v>201</v>
      </c>
      <c r="B621" s="17" t="s">
        <v>833</v>
      </c>
      <c r="C621" s="13" t="s">
        <v>834</v>
      </c>
      <c r="D621" s="13" t="s">
        <v>834</v>
      </c>
      <c r="E621" s="17" t="s">
        <v>15</v>
      </c>
      <c r="F621" s="17" t="s">
        <v>833</v>
      </c>
      <c r="G621" s="11"/>
      <c r="H621" s="61" t="s">
        <v>781</v>
      </c>
      <c r="I621" s="22">
        <v>300</v>
      </c>
      <c r="J621" s="22">
        <v>0</v>
      </c>
      <c r="L621" s="2"/>
    </row>
    <row r="622" s="1" customFormat="1" ht="14.3" customHeight="1" spans="1:12">
      <c r="A622" s="12"/>
      <c r="B622" s="17"/>
      <c r="C622" s="13"/>
      <c r="D622" s="13"/>
      <c r="E622" s="17"/>
      <c r="F622" s="17"/>
      <c r="G622" s="11"/>
      <c r="H622" s="58" t="s">
        <v>22</v>
      </c>
      <c r="I622" s="23">
        <v>300</v>
      </c>
      <c r="J622" s="23">
        <v>0</v>
      </c>
      <c r="L622" s="2"/>
    </row>
    <row r="623" s="1" customFormat="1" ht="14.3" customHeight="1" spans="1:12">
      <c r="A623" s="12">
        <f>MAX($A$3:A622)+1</f>
        <v>202</v>
      </c>
      <c r="B623" s="17" t="s">
        <v>835</v>
      </c>
      <c r="C623" s="13" t="s">
        <v>836</v>
      </c>
      <c r="D623" s="13" t="s">
        <v>836</v>
      </c>
      <c r="E623" s="17" t="s">
        <v>15</v>
      </c>
      <c r="F623" s="17" t="s">
        <v>835</v>
      </c>
      <c r="G623" s="11"/>
      <c r="H623" s="61" t="s">
        <v>781</v>
      </c>
      <c r="I623" s="22">
        <v>300</v>
      </c>
      <c r="J623" s="22">
        <v>0</v>
      </c>
      <c r="L623" s="2"/>
    </row>
    <row r="624" s="1" customFormat="1" ht="14.3" customHeight="1" spans="1:12">
      <c r="A624" s="12"/>
      <c r="B624" s="17"/>
      <c r="C624" s="13"/>
      <c r="D624" s="13"/>
      <c r="E624" s="17"/>
      <c r="F624" s="17"/>
      <c r="G624" s="11"/>
      <c r="H624" s="58" t="s">
        <v>22</v>
      </c>
      <c r="I624" s="23">
        <v>300</v>
      </c>
      <c r="J624" s="23">
        <v>0</v>
      </c>
      <c r="L624" s="2"/>
    </row>
    <row r="625" s="1" customFormat="1" ht="14.3" customHeight="1" spans="1:12">
      <c r="A625" s="12">
        <f>MAX($A$3:A624)+1</f>
        <v>203</v>
      </c>
      <c r="B625" s="17" t="s">
        <v>837</v>
      </c>
      <c r="C625" s="13" t="s">
        <v>838</v>
      </c>
      <c r="D625" s="13" t="s">
        <v>838</v>
      </c>
      <c r="E625" s="17" t="s">
        <v>15</v>
      </c>
      <c r="F625" s="17" t="s">
        <v>837</v>
      </c>
      <c r="G625" s="11"/>
      <c r="H625" s="61" t="s">
        <v>781</v>
      </c>
      <c r="I625" s="22">
        <v>300</v>
      </c>
      <c r="J625" s="22">
        <v>0</v>
      </c>
      <c r="L625" s="2"/>
    </row>
    <row r="626" s="1" customFormat="1" ht="14.3" customHeight="1" spans="1:12">
      <c r="A626" s="12"/>
      <c r="B626" s="17"/>
      <c r="C626" s="13"/>
      <c r="D626" s="13"/>
      <c r="E626" s="17"/>
      <c r="F626" s="17"/>
      <c r="G626" s="11"/>
      <c r="H626" s="58" t="s">
        <v>22</v>
      </c>
      <c r="I626" s="23">
        <v>300</v>
      </c>
      <c r="J626" s="23">
        <v>0</v>
      </c>
      <c r="L626" s="2"/>
    </row>
    <row r="627" s="1" customFormat="1" ht="14.3" customHeight="1" spans="1:12">
      <c r="A627" s="12">
        <f>MAX($A$3:A626)+1</f>
        <v>204</v>
      </c>
      <c r="B627" s="17" t="s">
        <v>839</v>
      </c>
      <c r="C627" s="13" t="s">
        <v>840</v>
      </c>
      <c r="D627" s="13" t="s">
        <v>840</v>
      </c>
      <c r="E627" s="17" t="s">
        <v>15</v>
      </c>
      <c r="F627" s="17" t="s">
        <v>839</v>
      </c>
      <c r="G627" s="11"/>
      <c r="H627" s="61" t="s">
        <v>781</v>
      </c>
      <c r="I627" s="22">
        <v>300</v>
      </c>
      <c r="J627" s="22">
        <v>0</v>
      </c>
      <c r="L627" s="2"/>
    </row>
    <row r="628" s="1" customFormat="1" ht="14.3" customHeight="1" spans="1:12">
      <c r="A628" s="12"/>
      <c r="B628" s="17"/>
      <c r="C628" s="13"/>
      <c r="D628" s="13"/>
      <c r="E628" s="17"/>
      <c r="F628" s="17"/>
      <c r="G628" s="11"/>
      <c r="H628" s="58" t="s">
        <v>22</v>
      </c>
      <c r="I628" s="23">
        <v>300</v>
      </c>
      <c r="J628" s="23">
        <v>0</v>
      </c>
      <c r="L628" s="2"/>
    </row>
    <row r="629" s="1" customFormat="1" ht="14.3" customHeight="1" spans="1:12">
      <c r="A629" s="12">
        <f>MAX($A$3:A628)+1</f>
        <v>205</v>
      </c>
      <c r="B629" s="17" t="s">
        <v>841</v>
      </c>
      <c r="C629" s="13" t="s">
        <v>842</v>
      </c>
      <c r="D629" s="13" t="s">
        <v>842</v>
      </c>
      <c r="E629" s="17" t="s">
        <v>15</v>
      </c>
      <c r="F629" s="17" t="s">
        <v>841</v>
      </c>
      <c r="G629" s="11"/>
      <c r="H629" s="61" t="s">
        <v>781</v>
      </c>
      <c r="I629" s="22">
        <v>300</v>
      </c>
      <c r="J629" s="22">
        <v>0</v>
      </c>
      <c r="L629" s="2"/>
    </row>
    <row r="630" s="1" customFormat="1" ht="14.3" customHeight="1" spans="1:12">
      <c r="A630" s="12"/>
      <c r="B630" s="17"/>
      <c r="C630" s="13"/>
      <c r="D630" s="13"/>
      <c r="E630" s="17"/>
      <c r="F630" s="17"/>
      <c r="G630" s="11"/>
      <c r="H630" s="58" t="s">
        <v>22</v>
      </c>
      <c r="I630" s="23">
        <v>300</v>
      </c>
      <c r="J630" s="23">
        <v>0</v>
      </c>
      <c r="L630" s="2"/>
    </row>
    <row r="631" s="1" customFormat="1" ht="14.3" customHeight="1" spans="1:12">
      <c r="A631" s="12">
        <f>MAX($A$3:A630)+1</f>
        <v>206</v>
      </c>
      <c r="B631" s="34" t="s">
        <v>843</v>
      </c>
      <c r="C631" s="34" t="s">
        <v>844</v>
      </c>
      <c r="D631" s="34" t="s">
        <v>844</v>
      </c>
      <c r="E631" s="62" t="s">
        <v>15</v>
      </c>
      <c r="F631" s="34" t="s">
        <v>843</v>
      </c>
      <c r="G631" s="11"/>
      <c r="H631" s="61" t="s">
        <v>33</v>
      </c>
      <c r="I631" s="22">
        <v>280</v>
      </c>
      <c r="J631" s="22">
        <v>0</v>
      </c>
      <c r="L631" s="2"/>
    </row>
    <row r="632" s="1" customFormat="1" ht="14.3" customHeight="1" spans="1:12">
      <c r="A632" s="12"/>
      <c r="B632" s="34"/>
      <c r="C632" s="34"/>
      <c r="D632" s="34"/>
      <c r="E632" s="64"/>
      <c r="F632" s="34"/>
      <c r="G632" s="11"/>
      <c r="H632" s="58" t="s">
        <v>22</v>
      </c>
      <c r="I632" s="23">
        <v>280</v>
      </c>
      <c r="J632" s="23">
        <v>0</v>
      </c>
      <c r="L632" s="2"/>
    </row>
    <row r="633" s="1" customFormat="1" ht="14.3" customHeight="1" spans="1:12">
      <c r="A633" s="12">
        <f>MAX($A$3:A632)+1</f>
        <v>207</v>
      </c>
      <c r="B633" s="34" t="s">
        <v>845</v>
      </c>
      <c r="C633" s="34" t="s">
        <v>846</v>
      </c>
      <c r="D633" s="34" t="s">
        <v>846</v>
      </c>
      <c r="E633" s="62" t="s">
        <v>15</v>
      </c>
      <c r="F633" s="34" t="s">
        <v>845</v>
      </c>
      <c r="G633" s="11"/>
      <c r="H633" s="61" t="s">
        <v>252</v>
      </c>
      <c r="I633" s="22">
        <v>150.61</v>
      </c>
      <c r="J633" s="22">
        <v>0</v>
      </c>
      <c r="L633" s="2"/>
    </row>
    <row r="634" s="1" customFormat="1" ht="14.3" customHeight="1" spans="1:12">
      <c r="A634" s="12"/>
      <c r="B634" s="34"/>
      <c r="C634" s="34"/>
      <c r="D634" s="34"/>
      <c r="E634" s="62"/>
      <c r="F634" s="34"/>
      <c r="G634" s="11"/>
      <c r="H634" s="61" t="s">
        <v>20</v>
      </c>
      <c r="I634" s="22">
        <v>118.25</v>
      </c>
      <c r="J634" s="22">
        <v>0</v>
      </c>
      <c r="L634" s="2"/>
    </row>
    <row r="635" s="1" customFormat="1" ht="14.3" customHeight="1" spans="1:12">
      <c r="A635" s="12"/>
      <c r="B635" s="34"/>
      <c r="C635" s="34"/>
      <c r="D635" s="34"/>
      <c r="E635" s="62"/>
      <c r="F635" s="34"/>
      <c r="G635" s="11"/>
      <c r="H635" s="18" t="s">
        <v>22</v>
      </c>
      <c r="I635" s="23">
        <v>268.86</v>
      </c>
      <c r="J635" s="23">
        <v>0</v>
      </c>
      <c r="L635" s="2"/>
    </row>
    <row r="636" s="1" customFormat="1" ht="14.3" customHeight="1" spans="1:12">
      <c r="A636" s="12">
        <f>MAX($A$3:A635)+1</f>
        <v>208</v>
      </c>
      <c r="B636" s="17" t="s">
        <v>847</v>
      </c>
      <c r="C636" s="13" t="s">
        <v>848</v>
      </c>
      <c r="D636" s="13" t="s">
        <v>848</v>
      </c>
      <c r="E636" s="17" t="s">
        <v>15</v>
      </c>
      <c r="F636" s="17" t="s">
        <v>847</v>
      </c>
      <c r="G636" s="11"/>
      <c r="H636" s="61" t="s">
        <v>198</v>
      </c>
      <c r="I636" s="22">
        <v>267.9</v>
      </c>
      <c r="J636" s="22">
        <v>0</v>
      </c>
      <c r="L636" s="2"/>
    </row>
    <row r="637" s="1" customFormat="1" ht="14.3" customHeight="1" spans="1:12">
      <c r="A637" s="12"/>
      <c r="B637" s="17"/>
      <c r="C637" s="13"/>
      <c r="D637" s="13"/>
      <c r="E637" s="17"/>
      <c r="F637" s="17"/>
      <c r="G637" s="11"/>
      <c r="H637" s="58" t="s">
        <v>22</v>
      </c>
      <c r="I637" s="23">
        <v>267.9</v>
      </c>
      <c r="J637" s="23">
        <v>0</v>
      </c>
      <c r="L637" s="2"/>
    </row>
    <row r="638" s="1" customFormat="1" ht="14.3" customHeight="1" spans="1:12">
      <c r="A638" s="12">
        <f>MAX($A$3:A637)+1</f>
        <v>209</v>
      </c>
      <c r="B638" s="14" t="s">
        <v>672</v>
      </c>
      <c r="C638" s="14" t="s">
        <v>849</v>
      </c>
      <c r="D638" s="14" t="s">
        <v>849</v>
      </c>
      <c r="E638" s="62" t="s">
        <v>15</v>
      </c>
      <c r="F638" s="14" t="s">
        <v>672</v>
      </c>
      <c r="G638" s="11"/>
      <c r="H638" s="14" t="s">
        <v>21</v>
      </c>
      <c r="I638" s="22">
        <v>247.56</v>
      </c>
      <c r="J638" s="22">
        <v>247.56</v>
      </c>
      <c r="L638" s="2"/>
    </row>
    <row r="639" s="1" customFormat="1" ht="14.3" customHeight="1" spans="1:12">
      <c r="A639" s="12"/>
      <c r="B639" s="14"/>
      <c r="C639" s="14"/>
      <c r="D639" s="14"/>
      <c r="E639" s="62"/>
      <c r="F639" s="14"/>
      <c r="G639" s="11"/>
      <c r="H639" s="58" t="s">
        <v>22</v>
      </c>
      <c r="I639" s="23">
        <v>247.56</v>
      </c>
      <c r="J639" s="23">
        <v>247.56</v>
      </c>
      <c r="L639" s="2"/>
    </row>
    <row r="640" s="1" customFormat="1" ht="14.3" customHeight="1" spans="1:12">
      <c r="A640" s="12">
        <f>MAX($A$3:A639)+1</f>
        <v>210</v>
      </c>
      <c r="B640" s="14" t="s">
        <v>850</v>
      </c>
      <c r="C640" s="14" t="s">
        <v>851</v>
      </c>
      <c r="D640" s="14" t="s">
        <v>851</v>
      </c>
      <c r="E640" s="62" t="s">
        <v>15</v>
      </c>
      <c r="F640" s="14" t="s">
        <v>850</v>
      </c>
      <c r="G640" s="11"/>
      <c r="H640" s="61" t="s">
        <v>252</v>
      </c>
      <c r="I640" s="22">
        <v>235.92</v>
      </c>
      <c r="J640" s="22">
        <v>0</v>
      </c>
      <c r="L640" s="2"/>
    </row>
    <row r="641" s="1" customFormat="1" ht="14.3" customHeight="1" spans="1:12">
      <c r="A641" s="12"/>
      <c r="B641" s="14"/>
      <c r="C641" s="14"/>
      <c r="D641" s="14"/>
      <c r="E641" s="64"/>
      <c r="F641" s="14"/>
      <c r="G641" s="11"/>
      <c r="H641" s="58" t="s">
        <v>22</v>
      </c>
      <c r="I641" s="23">
        <v>235.92</v>
      </c>
      <c r="J641" s="23">
        <v>0</v>
      </c>
      <c r="L641" s="2"/>
    </row>
    <row r="642" s="1" customFormat="1" ht="14.3" customHeight="1" spans="1:12">
      <c r="A642" s="12">
        <f>MAX($A$3:A641)+1</f>
        <v>211</v>
      </c>
      <c r="B642" s="14" t="s">
        <v>852</v>
      </c>
      <c r="C642" s="14" t="s">
        <v>853</v>
      </c>
      <c r="D642" s="14" t="s">
        <v>853</v>
      </c>
      <c r="E642" s="62" t="s">
        <v>15</v>
      </c>
      <c r="F642" s="14" t="s">
        <v>852</v>
      </c>
      <c r="G642" s="11"/>
      <c r="H642" s="14" t="s">
        <v>21</v>
      </c>
      <c r="I642" s="22">
        <v>225.9</v>
      </c>
      <c r="J642" s="22">
        <v>225.9</v>
      </c>
      <c r="L642" s="2"/>
    </row>
    <row r="643" s="1" customFormat="1" ht="14.3" customHeight="1" spans="1:12">
      <c r="A643" s="12"/>
      <c r="B643" s="14"/>
      <c r="C643" s="14"/>
      <c r="D643" s="14"/>
      <c r="E643" s="62"/>
      <c r="F643" s="14"/>
      <c r="G643" s="11"/>
      <c r="H643" s="58" t="s">
        <v>22</v>
      </c>
      <c r="I643" s="23">
        <v>225.9</v>
      </c>
      <c r="J643" s="23">
        <v>225.9</v>
      </c>
      <c r="L643" s="2"/>
    </row>
    <row r="644" s="1" customFormat="1" ht="14.3" customHeight="1" spans="1:12">
      <c r="A644" s="13">
        <f>MAX($A$3:A643)+1</f>
        <v>212</v>
      </c>
      <c r="B644" s="14" t="s">
        <v>854</v>
      </c>
      <c r="C644" s="14" t="s">
        <v>855</v>
      </c>
      <c r="D644" s="14" t="s">
        <v>855</v>
      </c>
      <c r="E644" s="62" t="s">
        <v>15</v>
      </c>
      <c r="F644" s="14" t="s">
        <v>854</v>
      </c>
      <c r="G644" s="11"/>
      <c r="H644" s="61" t="s">
        <v>21</v>
      </c>
      <c r="I644" s="22">
        <v>30</v>
      </c>
      <c r="J644" s="22">
        <v>0</v>
      </c>
      <c r="L644" s="2"/>
    </row>
    <row r="645" s="1" customFormat="1" ht="14.3" customHeight="1" spans="1:12">
      <c r="A645" s="13"/>
      <c r="B645" s="14"/>
      <c r="C645" s="14"/>
      <c r="D645" s="14"/>
      <c r="E645" s="62"/>
      <c r="F645" s="14"/>
      <c r="G645" s="11"/>
      <c r="H645" s="61" t="s">
        <v>198</v>
      </c>
      <c r="I645" s="22">
        <v>190.76</v>
      </c>
      <c r="J645" s="22">
        <v>0</v>
      </c>
      <c r="L645" s="2"/>
    </row>
    <row r="646" s="1" customFormat="1" ht="14.3" customHeight="1" spans="1:12">
      <c r="A646" s="13"/>
      <c r="B646" s="14"/>
      <c r="C646" s="14"/>
      <c r="D646" s="14"/>
      <c r="E646" s="62"/>
      <c r="F646" s="14"/>
      <c r="G646" s="11"/>
      <c r="H646" s="58" t="s">
        <v>22</v>
      </c>
      <c r="I646" s="23">
        <v>220.76</v>
      </c>
      <c r="J646" s="23">
        <v>0</v>
      </c>
      <c r="L646" s="2"/>
    </row>
    <row r="647" s="1" customFormat="1" ht="14.3" customHeight="1" spans="1:12">
      <c r="A647" s="12">
        <f>MAX($A$3:A646)+1</f>
        <v>213</v>
      </c>
      <c r="B647" s="14" t="s">
        <v>856</v>
      </c>
      <c r="C647" s="14" t="s">
        <v>857</v>
      </c>
      <c r="D647" s="14" t="s">
        <v>857</v>
      </c>
      <c r="E647" s="62" t="s">
        <v>15</v>
      </c>
      <c r="F647" s="14" t="s">
        <v>856</v>
      </c>
      <c r="G647" s="11"/>
      <c r="H647" s="61" t="s">
        <v>198</v>
      </c>
      <c r="I647" s="22">
        <v>69.76</v>
      </c>
      <c r="J647" s="22">
        <v>0</v>
      </c>
      <c r="L647" s="2"/>
    </row>
    <row r="648" s="1" customFormat="1" ht="14.3" customHeight="1" spans="1:12">
      <c r="A648" s="12"/>
      <c r="B648" s="14"/>
      <c r="C648" s="14"/>
      <c r="D648" s="14"/>
      <c r="E648" s="62"/>
      <c r="F648" s="14"/>
      <c r="G648" s="11"/>
      <c r="H648" s="61" t="s">
        <v>21</v>
      </c>
      <c r="I648" s="22">
        <v>144</v>
      </c>
      <c r="J648" s="22">
        <v>0</v>
      </c>
      <c r="L648" s="2"/>
    </row>
    <row r="649" s="1" customFormat="1" ht="14.3" customHeight="1" spans="1:12">
      <c r="A649" s="12"/>
      <c r="B649" s="14"/>
      <c r="C649" s="14"/>
      <c r="D649" s="14"/>
      <c r="E649" s="62"/>
      <c r="F649" s="14"/>
      <c r="G649" s="11"/>
      <c r="H649" s="58" t="s">
        <v>22</v>
      </c>
      <c r="I649" s="23">
        <v>213.76</v>
      </c>
      <c r="J649" s="23">
        <v>0</v>
      </c>
      <c r="L649" s="2"/>
    </row>
    <row r="650" s="1" customFormat="1" ht="14.3" customHeight="1" spans="1:12">
      <c r="A650" s="12">
        <f>MAX($A$3:A649)+1</f>
        <v>214</v>
      </c>
      <c r="B650" s="14" t="s">
        <v>858</v>
      </c>
      <c r="C650" s="14" t="s">
        <v>859</v>
      </c>
      <c r="D650" s="14" t="s">
        <v>859</v>
      </c>
      <c r="E650" s="62" t="s">
        <v>15</v>
      </c>
      <c r="F650" s="14" t="s">
        <v>858</v>
      </c>
      <c r="G650" s="11"/>
      <c r="H650" s="61" t="s">
        <v>198</v>
      </c>
      <c r="I650" s="22">
        <v>78.12</v>
      </c>
      <c r="J650" s="22">
        <v>0</v>
      </c>
      <c r="L650" s="2"/>
    </row>
    <row r="651" s="1" customFormat="1" ht="14.3" customHeight="1" spans="1:10">
      <c r="A651" s="12"/>
      <c r="B651" s="14"/>
      <c r="C651" s="14"/>
      <c r="D651" s="14"/>
      <c r="E651" s="62"/>
      <c r="F651" s="14"/>
      <c r="G651" s="11"/>
      <c r="H651" s="61" t="s">
        <v>21</v>
      </c>
      <c r="I651" s="22">
        <v>135.6</v>
      </c>
      <c r="J651" s="22">
        <v>135.6</v>
      </c>
    </row>
    <row r="652" s="1" customFormat="1" ht="14.3" customHeight="1" spans="1:10">
      <c r="A652" s="12"/>
      <c r="B652" s="14"/>
      <c r="C652" s="14"/>
      <c r="D652" s="14"/>
      <c r="E652" s="62"/>
      <c r="F652" s="14"/>
      <c r="G652" s="11"/>
      <c r="H652" s="58" t="s">
        <v>22</v>
      </c>
      <c r="I652" s="23">
        <v>213.72</v>
      </c>
      <c r="J652" s="23">
        <v>135.6</v>
      </c>
    </row>
    <row r="653" s="1" customFormat="1" ht="14.3" customHeight="1" spans="1:10">
      <c r="A653" s="13">
        <f>MAX($A$3:A652)+1</f>
        <v>215</v>
      </c>
      <c r="B653" s="12" t="s">
        <v>860</v>
      </c>
      <c r="C653" s="13" t="s">
        <v>861</v>
      </c>
      <c r="D653" s="13" t="s">
        <v>861</v>
      </c>
      <c r="E653" s="13" t="s">
        <v>15</v>
      </c>
      <c r="F653" s="17" t="s">
        <v>860</v>
      </c>
      <c r="G653" s="13"/>
      <c r="H653" s="61" t="s">
        <v>21</v>
      </c>
      <c r="I653" s="22">
        <v>212.76</v>
      </c>
      <c r="J653" s="22">
        <v>212.76</v>
      </c>
    </row>
    <row r="654" s="1" customFormat="1" ht="14.3" customHeight="1" spans="1:10">
      <c r="A654" s="13"/>
      <c r="B654" s="12"/>
      <c r="C654" s="13"/>
      <c r="D654" s="13"/>
      <c r="E654" s="13"/>
      <c r="F654" s="17"/>
      <c r="G654" s="13"/>
      <c r="H654" s="58" t="s">
        <v>22</v>
      </c>
      <c r="I654" s="23">
        <v>212.76</v>
      </c>
      <c r="J654" s="23">
        <v>212.76</v>
      </c>
    </row>
    <row r="655" s="1" customFormat="1" ht="14.3" customHeight="1" spans="1:12">
      <c r="A655" s="13">
        <f>MAX($A$3:A654)+1</f>
        <v>216</v>
      </c>
      <c r="B655" s="14" t="s">
        <v>862</v>
      </c>
      <c r="C655" s="14" t="s">
        <v>863</v>
      </c>
      <c r="D655" s="14" t="s">
        <v>863</v>
      </c>
      <c r="E655" s="62" t="s">
        <v>15</v>
      </c>
      <c r="F655" s="14" t="s">
        <v>862</v>
      </c>
      <c r="G655" s="11"/>
      <c r="H655" s="61" t="s">
        <v>252</v>
      </c>
      <c r="I655" s="22">
        <v>208.37</v>
      </c>
      <c r="J655" s="22">
        <v>0</v>
      </c>
      <c r="L655" s="2"/>
    </row>
    <row r="656" s="1" customFormat="1" ht="14.3" customHeight="1" spans="1:12">
      <c r="A656" s="13"/>
      <c r="B656" s="14"/>
      <c r="C656" s="14"/>
      <c r="D656" s="14"/>
      <c r="E656" s="64"/>
      <c r="F656" s="14"/>
      <c r="G656" s="11"/>
      <c r="H656" s="58" t="s">
        <v>22</v>
      </c>
      <c r="I656" s="23">
        <v>208.37</v>
      </c>
      <c r="J656" s="23">
        <v>0</v>
      </c>
      <c r="L656" s="2"/>
    </row>
    <row r="657" s="1" customFormat="1" ht="14.3" customHeight="1" spans="1:12">
      <c r="A657" s="13">
        <f>MAX($A$3:A656)+1</f>
        <v>217</v>
      </c>
      <c r="B657" s="14" t="s">
        <v>864</v>
      </c>
      <c r="C657" s="14" t="s">
        <v>865</v>
      </c>
      <c r="D657" s="14" t="s">
        <v>865</v>
      </c>
      <c r="E657" s="62" t="s">
        <v>15</v>
      </c>
      <c r="F657" s="14" t="s">
        <v>864</v>
      </c>
      <c r="G657" s="11"/>
      <c r="H657" s="61" t="s">
        <v>198</v>
      </c>
      <c r="I657" s="22">
        <v>195.86</v>
      </c>
      <c r="J657" s="22">
        <v>0</v>
      </c>
      <c r="L657" s="2"/>
    </row>
    <row r="658" s="1" customFormat="1" ht="14.3" customHeight="1" spans="1:12">
      <c r="A658" s="13"/>
      <c r="B658" s="14"/>
      <c r="C658" s="14"/>
      <c r="D658" s="14"/>
      <c r="E658" s="64"/>
      <c r="F658" s="14"/>
      <c r="G658" s="11"/>
      <c r="H658" s="58" t="s">
        <v>22</v>
      </c>
      <c r="I658" s="23">
        <v>195.86</v>
      </c>
      <c r="J658" s="23">
        <v>0</v>
      </c>
      <c r="L658" s="2"/>
    </row>
    <row r="659" s="1" customFormat="1" ht="14.3" customHeight="1" spans="1:12">
      <c r="A659" s="13">
        <f>MAX($A$3:A658)+1</f>
        <v>218</v>
      </c>
      <c r="B659" s="14" t="s">
        <v>752</v>
      </c>
      <c r="C659" s="14" t="s">
        <v>866</v>
      </c>
      <c r="D659" s="14" t="s">
        <v>866</v>
      </c>
      <c r="E659" s="62" t="s">
        <v>15</v>
      </c>
      <c r="F659" s="14" t="s">
        <v>752</v>
      </c>
      <c r="G659" s="11"/>
      <c r="H659" s="61" t="s">
        <v>252</v>
      </c>
      <c r="I659" s="22">
        <v>191.38</v>
      </c>
      <c r="J659" s="22">
        <v>0</v>
      </c>
      <c r="L659" s="2"/>
    </row>
    <row r="660" s="1" customFormat="1" ht="14.3" customHeight="1" spans="1:12">
      <c r="A660" s="13"/>
      <c r="B660" s="14"/>
      <c r="C660" s="14"/>
      <c r="D660" s="14"/>
      <c r="E660" s="64"/>
      <c r="F660" s="14"/>
      <c r="G660" s="11"/>
      <c r="H660" s="58" t="s">
        <v>22</v>
      </c>
      <c r="I660" s="23">
        <v>191.38</v>
      </c>
      <c r="J660" s="23">
        <v>0</v>
      </c>
      <c r="L660" s="2"/>
    </row>
    <row r="661" s="1" customFormat="1" ht="14.3" customHeight="1" spans="1:12">
      <c r="A661" s="13">
        <f>MAX($A$3:A660)+1</f>
        <v>219</v>
      </c>
      <c r="B661" s="14" t="s">
        <v>867</v>
      </c>
      <c r="C661" s="14" t="s">
        <v>868</v>
      </c>
      <c r="D661" s="14" t="s">
        <v>868</v>
      </c>
      <c r="E661" s="62" t="s">
        <v>15</v>
      </c>
      <c r="F661" s="14" t="s">
        <v>867</v>
      </c>
      <c r="G661" s="11"/>
      <c r="H661" s="61" t="s">
        <v>198</v>
      </c>
      <c r="I661" s="22">
        <v>10.68</v>
      </c>
      <c r="J661" s="22">
        <v>0</v>
      </c>
      <c r="L661" s="2"/>
    </row>
    <row r="662" s="1" customFormat="1" ht="14.3" customHeight="1" spans="1:12">
      <c r="A662" s="13"/>
      <c r="B662" s="14"/>
      <c r="C662" s="14"/>
      <c r="D662" s="14"/>
      <c r="E662" s="62"/>
      <c r="F662" s="14"/>
      <c r="G662" s="11"/>
      <c r="H662" s="61" t="s">
        <v>21</v>
      </c>
      <c r="I662" s="22">
        <v>176.64</v>
      </c>
      <c r="J662" s="22">
        <v>176.64</v>
      </c>
      <c r="L662" s="2"/>
    </row>
    <row r="663" s="1" customFormat="1" ht="14.3" customHeight="1" spans="1:12">
      <c r="A663" s="13"/>
      <c r="B663" s="14"/>
      <c r="C663" s="14"/>
      <c r="D663" s="14"/>
      <c r="E663" s="62"/>
      <c r="F663" s="14"/>
      <c r="G663" s="11"/>
      <c r="H663" s="58" t="s">
        <v>22</v>
      </c>
      <c r="I663" s="23">
        <v>187.32</v>
      </c>
      <c r="J663" s="23">
        <v>176.64</v>
      </c>
      <c r="L663" s="2"/>
    </row>
    <row r="664" s="1" customFormat="1" ht="14.3" customHeight="1" spans="1:12">
      <c r="A664" s="13">
        <f>MAX($A$3:A663)+1</f>
        <v>220</v>
      </c>
      <c r="B664" s="14" t="s">
        <v>869</v>
      </c>
      <c r="C664" s="14" t="s">
        <v>870</v>
      </c>
      <c r="D664" s="14" t="s">
        <v>870</v>
      </c>
      <c r="E664" s="62" t="s">
        <v>15</v>
      </c>
      <c r="F664" s="14" t="s">
        <v>869</v>
      </c>
      <c r="G664" s="11"/>
      <c r="H664" s="61" t="s">
        <v>198</v>
      </c>
      <c r="I664" s="22">
        <v>185.04</v>
      </c>
      <c r="J664" s="22">
        <v>92.52</v>
      </c>
      <c r="L664" s="2"/>
    </row>
    <row r="665" s="1" customFormat="1" ht="14.3" customHeight="1" spans="1:12">
      <c r="A665" s="13"/>
      <c r="B665" s="14"/>
      <c r="C665" s="14"/>
      <c r="D665" s="14"/>
      <c r="E665" s="64"/>
      <c r="F665" s="14"/>
      <c r="G665" s="11"/>
      <c r="H665" s="58" t="s">
        <v>22</v>
      </c>
      <c r="I665" s="23">
        <v>185.04</v>
      </c>
      <c r="J665" s="23">
        <v>92.52</v>
      </c>
      <c r="L665" s="2"/>
    </row>
    <row r="666" s="1" customFormat="1" ht="14.3" customHeight="1" spans="1:12">
      <c r="A666" s="13">
        <f>MAX($A$3:A665)+1</f>
        <v>221</v>
      </c>
      <c r="B666" s="14" t="s">
        <v>871</v>
      </c>
      <c r="C666" s="14" t="s">
        <v>872</v>
      </c>
      <c r="D666" s="14" t="s">
        <v>872</v>
      </c>
      <c r="E666" s="62" t="s">
        <v>15</v>
      </c>
      <c r="F666" s="14" t="s">
        <v>871</v>
      </c>
      <c r="G666" s="11"/>
      <c r="H666" s="14" t="s">
        <v>21</v>
      </c>
      <c r="I666" s="22">
        <v>180.4</v>
      </c>
      <c r="J666" s="22">
        <v>0</v>
      </c>
      <c r="L666" s="2"/>
    </row>
    <row r="667" s="1" customFormat="1" ht="14.3" customHeight="1" spans="1:12">
      <c r="A667" s="13"/>
      <c r="B667" s="14"/>
      <c r="C667" s="14"/>
      <c r="D667" s="14"/>
      <c r="E667" s="64"/>
      <c r="F667" s="14"/>
      <c r="G667" s="11"/>
      <c r="H667" s="58" t="s">
        <v>22</v>
      </c>
      <c r="I667" s="23">
        <v>180.4</v>
      </c>
      <c r="J667" s="23">
        <v>0</v>
      </c>
      <c r="L667" s="2"/>
    </row>
    <row r="668" s="1" customFormat="1" ht="14.3" customHeight="1" spans="1:12">
      <c r="A668" s="13">
        <f>MAX($A$3:A667)+1</f>
        <v>222</v>
      </c>
      <c r="B668" s="14" t="s">
        <v>873</v>
      </c>
      <c r="C668" s="14" t="s">
        <v>874</v>
      </c>
      <c r="D668" s="14" t="s">
        <v>874</v>
      </c>
      <c r="E668" s="62" t="s">
        <v>15</v>
      </c>
      <c r="F668" s="14" t="s">
        <v>873</v>
      </c>
      <c r="G668" s="11"/>
      <c r="H668" s="14" t="s">
        <v>21</v>
      </c>
      <c r="I668" s="22">
        <v>173.67</v>
      </c>
      <c r="J668" s="22">
        <v>173.67</v>
      </c>
      <c r="L668" s="2"/>
    </row>
    <row r="669" s="1" customFormat="1" ht="14.3" customHeight="1" spans="1:12">
      <c r="A669" s="13"/>
      <c r="B669" s="14"/>
      <c r="C669" s="14"/>
      <c r="D669" s="14"/>
      <c r="E669" s="62"/>
      <c r="F669" s="14"/>
      <c r="G669" s="11"/>
      <c r="H669" s="58" t="s">
        <v>22</v>
      </c>
      <c r="I669" s="23">
        <v>173.67</v>
      </c>
      <c r="J669" s="23">
        <v>173.67</v>
      </c>
      <c r="L669" s="2"/>
    </row>
    <row r="670" s="1" customFormat="1" ht="14.3" customHeight="1" spans="1:12">
      <c r="A670" s="13">
        <f>MAX($A$3:A669)+1</f>
        <v>223</v>
      </c>
      <c r="B670" s="14" t="s">
        <v>875</v>
      </c>
      <c r="C670" s="14" t="s">
        <v>876</v>
      </c>
      <c r="D670" s="14" t="s">
        <v>876</v>
      </c>
      <c r="E670" s="62" t="s">
        <v>15</v>
      </c>
      <c r="F670" s="14" t="s">
        <v>875</v>
      </c>
      <c r="G670" s="11"/>
      <c r="H670" s="14" t="s">
        <v>33</v>
      </c>
      <c r="I670" s="22">
        <v>168</v>
      </c>
      <c r="J670" s="22">
        <v>0</v>
      </c>
      <c r="L670" s="2"/>
    </row>
    <row r="671" s="1" customFormat="1" ht="14.3" customHeight="1" spans="1:12">
      <c r="A671" s="13"/>
      <c r="B671" s="14"/>
      <c r="C671" s="14"/>
      <c r="D671" s="14"/>
      <c r="E671" s="64"/>
      <c r="F671" s="14"/>
      <c r="G671" s="11"/>
      <c r="H671" s="58" t="s">
        <v>22</v>
      </c>
      <c r="I671" s="23">
        <v>168</v>
      </c>
      <c r="J671" s="23">
        <v>0</v>
      </c>
      <c r="L671" s="2"/>
    </row>
    <row r="672" s="1" customFormat="1" ht="14.3" customHeight="1" spans="1:12">
      <c r="A672" s="13">
        <f>MAX($A$3:A671)+1</f>
        <v>224</v>
      </c>
      <c r="B672" s="14" t="s">
        <v>877</v>
      </c>
      <c r="C672" s="14" t="s">
        <v>878</v>
      </c>
      <c r="D672" s="14" t="s">
        <v>878</v>
      </c>
      <c r="E672" s="62" t="s">
        <v>15</v>
      </c>
      <c r="F672" s="14" t="s">
        <v>877</v>
      </c>
      <c r="G672" s="11"/>
      <c r="H672" s="61" t="s">
        <v>20</v>
      </c>
      <c r="I672" s="22">
        <v>167.59</v>
      </c>
      <c r="J672" s="22">
        <v>0</v>
      </c>
      <c r="L672" s="2"/>
    </row>
    <row r="673" s="1" customFormat="1" ht="14.3" customHeight="1" spans="1:12">
      <c r="A673" s="13"/>
      <c r="B673" s="14"/>
      <c r="C673" s="14"/>
      <c r="D673" s="14"/>
      <c r="E673" s="64"/>
      <c r="F673" s="14"/>
      <c r="G673" s="11"/>
      <c r="H673" s="58" t="s">
        <v>22</v>
      </c>
      <c r="I673" s="23">
        <f t="shared" ref="I673:I677" si="0">SUM(I672:I672)</f>
        <v>167.59</v>
      </c>
      <c r="J673" s="23">
        <v>0</v>
      </c>
      <c r="L673" s="2"/>
    </row>
    <row r="674" s="1" customFormat="1" ht="14.3" customHeight="1" spans="1:12">
      <c r="A674" s="13">
        <f>MAX($A$3:A673)+1</f>
        <v>225</v>
      </c>
      <c r="B674" s="14" t="s">
        <v>879</v>
      </c>
      <c r="C674" s="14" t="s">
        <v>880</v>
      </c>
      <c r="D674" s="14" t="s">
        <v>880</v>
      </c>
      <c r="E674" s="62" t="s">
        <v>15</v>
      </c>
      <c r="F674" s="14" t="s">
        <v>879</v>
      </c>
      <c r="G674" s="11"/>
      <c r="H674" s="61" t="s">
        <v>252</v>
      </c>
      <c r="I674" s="22">
        <v>165</v>
      </c>
      <c r="J674" s="22">
        <v>0</v>
      </c>
      <c r="L674" s="2"/>
    </row>
    <row r="675" s="1" customFormat="1" ht="14.3" customHeight="1" spans="1:12">
      <c r="A675" s="13"/>
      <c r="B675" s="14"/>
      <c r="C675" s="14"/>
      <c r="D675" s="14"/>
      <c r="E675" s="64"/>
      <c r="F675" s="14"/>
      <c r="G675" s="11"/>
      <c r="H675" s="58" t="s">
        <v>22</v>
      </c>
      <c r="I675" s="23">
        <f t="shared" si="0"/>
        <v>165</v>
      </c>
      <c r="J675" s="23">
        <v>0</v>
      </c>
      <c r="L675" s="2"/>
    </row>
    <row r="676" s="1" customFormat="1" ht="14.3" customHeight="1" spans="1:12">
      <c r="A676" s="13">
        <f>MAX($A$3:A675)+1</f>
        <v>226</v>
      </c>
      <c r="B676" s="14" t="s">
        <v>881</v>
      </c>
      <c r="C676" s="14" t="s">
        <v>882</v>
      </c>
      <c r="D676" s="14" t="s">
        <v>882</v>
      </c>
      <c r="E676" s="62" t="s">
        <v>15</v>
      </c>
      <c r="F676" s="14" t="s">
        <v>881</v>
      </c>
      <c r="G676" s="11"/>
      <c r="H676" s="61" t="s">
        <v>252</v>
      </c>
      <c r="I676" s="22">
        <v>163.45</v>
      </c>
      <c r="J676" s="22">
        <v>0</v>
      </c>
      <c r="L676" s="2"/>
    </row>
    <row r="677" s="1" customFormat="1" ht="14.3" customHeight="1" spans="1:12">
      <c r="A677" s="13"/>
      <c r="B677" s="14"/>
      <c r="C677" s="14"/>
      <c r="D677" s="14"/>
      <c r="E677" s="64"/>
      <c r="F677" s="14"/>
      <c r="G677" s="11"/>
      <c r="H677" s="58" t="s">
        <v>22</v>
      </c>
      <c r="I677" s="23">
        <f t="shared" si="0"/>
        <v>163.45</v>
      </c>
      <c r="J677" s="23">
        <v>0</v>
      </c>
      <c r="L677" s="2"/>
    </row>
    <row r="678" s="1" customFormat="1" ht="14.3" customHeight="1" spans="1:12">
      <c r="A678" s="13">
        <f>MAX($A$3:A677)+1</f>
        <v>227</v>
      </c>
      <c r="B678" s="14" t="s">
        <v>883</v>
      </c>
      <c r="C678" s="14" t="s">
        <v>884</v>
      </c>
      <c r="D678" s="14" t="s">
        <v>884</v>
      </c>
      <c r="E678" s="62" t="s">
        <v>15</v>
      </c>
      <c r="F678" s="14" t="s">
        <v>883</v>
      </c>
      <c r="G678" s="11"/>
      <c r="H678" s="61" t="s">
        <v>198</v>
      </c>
      <c r="I678" s="22">
        <v>155.08</v>
      </c>
      <c r="J678" s="22">
        <v>0</v>
      </c>
      <c r="L678" s="2"/>
    </row>
    <row r="679" s="1" customFormat="1" ht="14.3" customHeight="1" spans="1:12">
      <c r="A679" s="13"/>
      <c r="B679" s="14"/>
      <c r="C679" s="14"/>
      <c r="D679" s="14"/>
      <c r="E679" s="62"/>
      <c r="F679" s="14"/>
      <c r="G679" s="11"/>
      <c r="H679" s="14" t="s">
        <v>21</v>
      </c>
      <c r="I679" s="22">
        <v>1.62</v>
      </c>
      <c r="J679" s="22">
        <v>1.62</v>
      </c>
      <c r="L679" s="2"/>
    </row>
    <row r="680" s="1" customFormat="1" ht="14.3" customHeight="1" spans="1:12">
      <c r="A680" s="13"/>
      <c r="B680" s="14"/>
      <c r="C680" s="14"/>
      <c r="D680" s="14"/>
      <c r="E680" s="62"/>
      <c r="F680" s="14"/>
      <c r="G680" s="11"/>
      <c r="H680" s="58" t="s">
        <v>22</v>
      </c>
      <c r="I680" s="23">
        <v>156.7</v>
      </c>
      <c r="J680" s="23">
        <v>1.62</v>
      </c>
      <c r="L680" s="2"/>
    </row>
    <row r="681" s="1" customFormat="1" ht="14.3" customHeight="1" spans="1:12">
      <c r="A681" s="13">
        <f>MAX($A$3:A680)+1</f>
        <v>228</v>
      </c>
      <c r="B681" s="14" t="s">
        <v>885</v>
      </c>
      <c r="C681" s="14" t="s">
        <v>886</v>
      </c>
      <c r="D681" s="14" t="s">
        <v>886</v>
      </c>
      <c r="E681" s="62" t="s">
        <v>15</v>
      </c>
      <c r="F681" s="14" t="s">
        <v>885</v>
      </c>
      <c r="G681" s="11"/>
      <c r="H681" s="61" t="s">
        <v>781</v>
      </c>
      <c r="I681" s="22">
        <v>150</v>
      </c>
      <c r="J681" s="22">
        <v>0</v>
      </c>
      <c r="L681" s="2"/>
    </row>
    <row r="682" s="1" customFormat="1" ht="14.3" customHeight="1" spans="1:12">
      <c r="A682" s="13"/>
      <c r="B682" s="14"/>
      <c r="C682" s="14"/>
      <c r="D682" s="14"/>
      <c r="E682" s="64"/>
      <c r="F682" s="14"/>
      <c r="G682" s="11"/>
      <c r="H682" s="58" t="s">
        <v>22</v>
      </c>
      <c r="I682" s="23">
        <f>SUM(I681:I681)</f>
        <v>150</v>
      </c>
      <c r="J682" s="23">
        <v>0</v>
      </c>
      <c r="L682" s="2"/>
    </row>
    <row r="683" s="1" customFormat="1" ht="14.3" customHeight="1" spans="1:12">
      <c r="A683" s="13">
        <f>MAX($A$3:A682)+1</f>
        <v>229</v>
      </c>
      <c r="B683" s="14" t="s">
        <v>887</v>
      </c>
      <c r="C683" s="14" t="s">
        <v>888</v>
      </c>
      <c r="D683" s="14" t="s">
        <v>888</v>
      </c>
      <c r="E683" s="62" t="s">
        <v>15</v>
      </c>
      <c r="F683" s="14" t="s">
        <v>887</v>
      </c>
      <c r="G683" s="11"/>
      <c r="H683" s="61" t="s">
        <v>198</v>
      </c>
      <c r="I683" s="22">
        <v>145.2</v>
      </c>
      <c r="J683" s="22">
        <v>145.2</v>
      </c>
      <c r="L683" s="2"/>
    </row>
    <row r="684" s="1" customFormat="1" ht="14.3" customHeight="1" spans="1:12">
      <c r="A684" s="13"/>
      <c r="B684" s="14"/>
      <c r="C684" s="14"/>
      <c r="D684" s="14"/>
      <c r="E684" s="62"/>
      <c r="F684" s="14"/>
      <c r="G684" s="11"/>
      <c r="H684" s="58" t="s">
        <v>22</v>
      </c>
      <c r="I684" s="23">
        <v>145.2</v>
      </c>
      <c r="J684" s="23">
        <v>145.2</v>
      </c>
      <c r="L684" s="2"/>
    </row>
    <row r="685" s="1" customFormat="1" ht="14.3" customHeight="1" spans="1:12">
      <c r="A685" s="13">
        <f>MAX($A$3:A684)+1</f>
        <v>230</v>
      </c>
      <c r="B685" s="14" t="s">
        <v>889</v>
      </c>
      <c r="C685" s="14" t="s">
        <v>890</v>
      </c>
      <c r="D685" s="14" t="s">
        <v>890</v>
      </c>
      <c r="E685" s="62" t="s">
        <v>15</v>
      </c>
      <c r="F685" s="14" t="s">
        <v>889</v>
      </c>
      <c r="G685" s="11"/>
      <c r="H685" s="61" t="s">
        <v>198</v>
      </c>
      <c r="I685" s="22">
        <v>137.58</v>
      </c>
      <c r="J685" s="22">
        <v>137.58</v>
      </c>
      <c r="L685" s="2"/>
    </row>
    <row r="686" s="1" customFormat="1" ht="14.3" customHeight="1" spans="1:12">
      <c r="A686" s="13"/>
      <c r="B686" s="14"/>
      <c r="C686" s="14"/>
      <c r="D686" s="14"/>
      <c r="E686" s="64"/>
      <c r="F686" s="14"/>
      <c r="G686" s="11"/>
      <c r="H686" s="58" t="s">
        <v>22</v>
      </c>
      <c r="I686" s="23">
        <f t="shared" ref="I686:I690" si="1">SUM(I685:I685)</f>
        <v>137.58</v>
      </c>
      <c r="J686" s="23">
        <v>137.58</v>
      </c>
      <c r="L686" s="2"/>
    </row>
    <row r="687" s="1" customFormat="1" ht="14.3" customHeight="1" spans="1:12">
      <c r="A687" s="13">
        <f>MAX($A$3:A686)+1</f>
        <v>231</v>
      </c>
      <c r="B687" s="14" t="s">
        <v>891</v>
      </c>
      <c r="C687" s="14" t="s">
        <v>892</v>
      </c>
      <c r="D687" s="14" t="s">
        <v>892</v>
      </c>
      <c r="E687" s="62" t="s">
        <v>15</v>
      </c>
      <c r="F687" s="14" t="s">
        <v>891</v>
      </c>
      <c r="G687" s="11"/>
      <c r="H687" s="61" t="s">
        <v>198</v>
      </c>
      <c r="I687" s="22">
        <v>129.51</v>
      </c>
      <c r="J687" s="22">
        <v>129.51</v>
      </c>
      <c r="L687" s="2"/>
    </row>
    <row r="688" s="1" customFormat="1" ht="14.3" customHeight="1" spans="1:12">
      <c r="A688" s="13"/>
      <c r="B688" s="14"/>
      <c r="C688" s="14"/>
      <c r="D688" s="14"/>
      <c r="E688" s="64"/>
      <c r="F688" s="14"/>
      <c r="G688" s="11"/>
      <c r="H688" s="58" t="s">
        <v>22</v>
      </c>
      <c r="I688" s="23">
        <f t="shared" si="1"/>
        <v>129.51</v>
      </c>
      <c r="J688" s="23">
        <v>129.51</v>
      </c>
      <c r="L688" s="2"/>
    </row>
    <row r="689" s="1" customFormat="1" ht="14.3" customHeight="1" spans="1:12">
      <c r="A689" s="13">
        <f>MAX($A$3:A688)+1</f>
        <v>232</v>
      </c>
      <c r="B689" s="14" t="s">
        <v>893</v>
      </c>
      <c r="C689" s="14" t="s">
        <v>894</v>
      </c>
      <c r="D689" s="14" t="s">
        <v>894</v>
      </c>
      <c r="E689" s="62" t="s">
        <v>15</v>
      </c>
      <c r="F689" s="14" t="s">
        <v>893</v>
      </c>
      <c r="G689" s="11"/>
      <c r="H689" s="61" t="s">
        <v>198</v>
      </c>
      <c r="I689" s="22">
        <v>126.93</v>
      </c>
      <c r="J689" s="22">
        <v>126.93</v>
      </c>
      <c r="L689" s="2"/>
    </row>
    <row r="690" s="1" customFormat="1" ht="14.3" customHeight="1" spans="1:12">
      <c r="A690" s="13"/>
      <c r="B690" s="14"/>
      <c r="C690" s="14"/>
      <c r="D690" s="14"/>
      <c r="E690" s="64"/>
      <c r="F690" s="14"/>
      <c r="G690" s="11"/>
      <c r="H690" s="58" t="s">
        <v>22</v>
      </c>
      <c r="I690" s="23">
        <f t="shared" si="1"/>
        <v>126.93</v>
      </c>
      <c r="J690" s="23">
        <v>126.93</v>
      </c>
      <c r="L690" s="2"/>
    </row>
    <row r="691" s="1" customFormat="1" ht="14.3" customHeight="1" spans="1:12">
      <c r="A691" s="13">
        <f>MAX($A$3:A690)+1</f>
        <v>233</v>
      </c>
      <c r="B691" s="14" t="s">
        <v>895</v>
      </c>
      <c r="C691" s="14" t="s">
        <v>896</v>
      </c>
      <c r="D691" s="14" t="s">
        <v>896</v>
      </c>
      <c r="E691" s="62" t="s">
        <v>15</v>
      </c>
      <c r="F691" s="14" t="s">
        <v>895</v>
      </c>
      <c r="G691" s="11"/>
      <c r="H691" s="61" t="s">
        <v>33</v>
      </c>
      <c r="I691" s="22">
        <v>126</v>
      </c>
      <c r="J691" s="22">
        <v>0</v>
      </c>
      <c r="L691" s="2"/>
    </row>
    <row r="692" s="1" customFormat="1" ht="14.3" customHeight="1" spans="1:12">
      <c r="A692" s="13"/>
      <c r="B692" s="14"/>
      <c r="C692" s="14"/>
      <c r="D692" s="14"/>
      <c r="E692" s="64"/>
      <c r="F692" s="14"/>
      <c r="G692" s="11"/>
      <c r="H692" s="58" t="s">
        <v>22</v>
      </c>
      <c r="I692" s="23">
        <f t="shared" ref="I692:I696" si="2">SUM(I691:I691)</f>
        <v>126</v>
      </c>
      <c r="J692" s="23">
        <v>0</v>
      </c>
      <c r="L692" s="2"/>
    </row>
    <row r="693" s="1" customFormat="1" ht="14.3" customHeight="1" spans="1:12">
      <c r="A693" s="13">
        <f>MAX($A$3:A692)+1</f>
        <v>234</v>
      </c>
      <c r="B693" s="17" t="s">
        <v>897</v>
      </c>
      <c r="C693" s="17" t="s">
        <v>898</v>
      </c>
      <c r="D693" s="17" t="s">
        <v>898</v>
      </c>
      <c r="E693" s="62" t="s">
        <v>15</v>
      </c>
      <c r="F693" s="17" t="s">
        <v>897</v>
      </c>
      <c r="G693" s="11"/>
      <c r="H693" s="14" t="s">
        <v>21</v>
      </c>
      <c r="I693" s="22">
        <v>125.6</v>
      </c>
      <c r="J693" s="22">
        <v>0</v>
      </c>
      <c r="L693" s="2"/>
    </row>
    <row r="694" s="1" customFormat="1" ht="14.3" customHeight="1" spans="1:12">
      <c r="A694" s="13"/>
      <c r="B694" s="17"/>
      <c r="C694" s="17"/>
      <c r="D694" s="17"/>
      <c r="E694" s="64"/>
      <c r="F694" s="17"/>
      <c r="G694" s="11"/>
      <c r="H694" s="58" t="s">
        <v>22</v>
      </c>
      <c r="I694" s="23">
        <f t="shared" si="2"/>
        <v>125.6</v>
      </c>
      <c r="J694" s="23">
        <v>0</v>
      </c>
      <c r="L694" s="2"/>
    </row>
    <row r="695" s="1" customFormat="1" ht="14.3" customHeight="1" spans="1:12">
      <c r="A695" s="13">
        <f>MAX($A$3:A694)+1</f>
        <v>235</v>
      </c>
      <c r="B695" s="14" t="s">
        <v>740</v>
      </c>
      <c r="C695" s="14" t="s">
        <v>899</v>
      </c>
      <c r="D695" s="14" t="s">
        <v>899</v>
      </c>
      <c r="E695" s="62" t="s">
        <v>15</v>
      </c>
      <c r="F695" s="14" t="s">
        <v>740</v>
      </c>
      <c r="G695" s="11"/>
      <c r="H695" s="61" t="s">
        <v>21</v>
      </c>
      <c r="I695" s="22">
        <v>123.84</v>
      </c>
      <c r="J695" s="22">
        <v>0</v>
      </c>
      <c r="L695" s="2"/>
    </row>
    <row r="696" s="1" customFormat="1" ht="14.3" customHeight="1" spans="1:12">
      <c r="A696" s="13"/>
      <c r="B696" s="14"/>
      <c r="C696" s="14"/>
      <c r="D696" s="14"/>
      <c r="E696" s="64"/>
      <c r="F696" s="14"/>
      <c r="G696" s="11"/>
      <c r="H696" s="58" t="s">
        <v>22</v>
      </c>
      <c r="I696" s="23">
        <f t="shared" si="2"/>
        <v>123.84</v>
      </c>
      <c r="J696" s="23">
        <v>0</v>
      </c>
      <c r="L696" s="2"/>
    </row>
    <row r="697" s="1" customFormat="1" ht="14.3" customHeight="1" spans="1:12">
      <c r="A697" s="12">
        <f>MAX($A$3:A696)+1</f>
        <v>236</v>
      </c>
      <c r="B697" s="12" t="s">
        <v>900</v>
      </c>
      <c r="C697" s="32" t="s">
        <v>901</v>
      </c>
      <c r="D697" s="28" t="s">
        <v>901</v>
      </c>
      <c r="E697" s="62" t="s">
        <v>15</v>
      </c>
      <c r="F697" s="17" t="s">
        <v>900</v>
      </c>
      <c r="G697" s="63"/>
      <c r="H697" s="61" t="s">
        <v>198</v>
      </c>
      <c r="I697" s="22">
        <v>109.2</v>
      </c>
      <c r="J697" s="22">
        <v>0</v>
      </c>
      <c r="L697" s="2"/>
    </row>
    <row r="698" s="1" customFormat="1" ht="14.3" customHeight="1" spans="1:12">
      <c r="A698" s="12"/>
      <c r="B698" s="12"/>
      <c r="C698" s="32"/>
      <c r="D698" s="28"/>
      <c r="E698" s="62"/>
      <c r="F698" s="17"/>
      <c r="G698" s="63"/>
      <c r="H698" s="61" t="s">
        <v>21</v>
      </c>
      <c r="I698" s="22">
        <v>12</v>
      </c>
      <c r="J698" s="22">
        <v>0</v>
      </c>
      <c r="L698" s="2"/>
    </row>
    <row r="699" s="1" customFormat="1" ht="14.3" customHeight="1" spans="1:12">
      <c r="A699" s="12"/>
      <c r="B699" s="12"/>
      <c r="C699" s="32"/>
      <c r="D699" s="28"/>
      <c r="E699" s="64"/>
      <c r="F699" s="17"/>
      <c r="G699" s="63"/>
      <c r="H699" s="58" t="s">
        <v>22</v>
      </c>
      <c r="I699" s="23">
        <f>SUM(I697:I698)</f>
        <v>121.2</v>
      </c>
      <c r="J699" s="23">
        <v>0</v>
      </c>
      <c r="L699" s="2"/>
    </row>
    <row r="700" s="1" customFormat="1" ht="14.3" customHeight="1" spans="1:12">
      <c r="A700" s="13">
        <f>MAX($A$3:A699)+1</f>
        <v>237</v>
      </c>
      <c r="B700" s="14" t="s">
        <v>902</v>
      </c>
      <c r="C700" s="14" t="s">
        <v>903</v>
      </c>
      <c r="D700" s="14" t="s">
        <v>903</v>
      </c>
      <c r="E700" s="62" t="s">
        <v>15</v>
      </c>
      <c r="F700" s="14" t="s">
        <v>902</v>
      </c>
      <c r="G700" s="11"/>
      <c r="H700" s="61" t="s">
        <v>198</v>
      </c>
      <c r="I700" s="22">
        <v>121.03</v>
      </c>
      <c r="J700" s="22">
        <v>0</v>
      </c>
      <c r="L700" s="2"/>
    </row>
    <row r="701" s="1" customFormat="1" ht="14.3" customHeight="1" spans="1:12">
      <c r="A701" s="13"/>
      <c r="B701" s="14"/>
      <c r="C701" s="14"/>
      <c r="D701" s="14"/>
      <c r="E701" s="64"/>
      <c r="F701" s="14"/>
      <c r="G701" s="11"/>
      <c r="H701" s="58" t="s">
        <v>22</v>
      </c>
      <c r="I701" s="23">
        <f t="shared" ref="I701:I705" si="3">SUM(I700:I700)</f>
        <v>121.03</v>
      </c>
      <c r="J701" s="23">
        <v>0</v>
      </c>
      <c r="L701" s="2"/>
    </row>
    <row r="702" s="1" customFormat="1" ht="14.3" customHeight="1" spans="1:12">
      <c r="A702" s="13">
        <f>MAX($A$3:A701)+1</f>
        <v>238</v>
      </c>
      <c r="B702" s="14" t="s">
        <v>904</v>
      </c>
      <c r="C702" s="14" t="s">
        <v>905</v>
      </c>
      <c r="D702" s="14" t="s">
        <v>905</v>
      </c>
      <c r="E702" s="62" t="s">
        <v>15</v>
      </c>
      <c r="F702" s="14" t="s">
        <v>904</v>
      </c>
      <c r="G702" s="11"/>
      <c r="H702" s="61" t="s">
        <v>198</v>
      </c>
      <c r="I702" s="22">
        <v>120.88</v>
      </c>
      <c r="J702" s="22">
        <v>0</v>
      </c>
      <c r="L702" s="2"/>
    </row>
    <row r="703" s="1" customFormat="1" ht="14.3" customHeight="1" spans="1:12">
      <c r="A703" s="13"/>
      <c r="B703" s="14"/>
      <c r="C703" s="14"/>
      <c r="D703" s="14"/>
      <c r="E703" s="64"/>
      <c r="F703" s="14"/>
      <c r="G703" s="11"/>
      <c r="H703" s="58" t="s">
        <v>22</v>
      </c>
      <c r="I703" s="23">
        <f t="shared" si="3"/>
        <v>120.88</v>
      </c>
      <c r="J703" s="23">
        <v>0</v>
      </c>
      <c r="L703" s="2"/>
    </row>
    <row r="704" s="1" customFormat="1" ht="14.3" customHeight="1" spans="1:12">
      <c r="A704" s="13">
        <f>MAX($A$3:A703)+1</f>
        <v>239</v>
      </c>
      <c r="B704" s="14" t="s">
        <v>906</v>
      </c>
      <c r="C704" s="14" t="s">
        <v>907</v>
      </c>
      <c r="D704" s="14" t="s">
        <v>907</v>
      </c>
      <c r="E704" s="62" t="s">
        <v>15</v>
      </c>
      <c r="F704" s="14" t="s">
        <v>906</v>
      </c>
      <c r="G704" s="11"/>
      <c r="H704" s="61" t="s">
        <v>252</v>
      </c>
      <c r="I704" s="22">
        <v>120.23</v>
      </c>
      <c r="J704" s="22">
        <v>0</v>
      </c>
      <c r="L704" s="2"/>
    </row>
    <row r="705" s="1" customFormat="1" ht="14.3" customHeight="1" spans="1:12">
      <c r="A705" s="13"/>
      <c r="B705" s="14"/>
      <c r="C705" s="14"/>
      <c r="D705" s="14"/>
      <c r="E705" s="64"/>
      <c r="F705" s="14"/>
      <c r="G705" s="11"/>
      <c r="H705" s="58" t="s">
        <v>22</v>
      </c>
      <c r="I705" s="23">
        <f t="shared" si="3"/>
        <v>120.23</v>
      </c>
      <c r="J705" s="23">
        <v>0</v>
      </c>
      <c r="L705" s="2"/>
    </row>
    <row r="706" s="1" customFormat="1" ht="14.3" customHeight="1" spans="1:12">
      <c r="A706" s="13">
        <f>MAX($A$3:A705)+1</f>
        <v>240</v>
      </c>
      <c r="B706" s="14" t="s">
        <v>908</v>
      </c>
      <c r="C706" s="14" t="s">
        <v>909</v>
      </c>
      <c r="D706" s="14" t="s">
        <v>909</v>
      </c>
      <c r="E706" s="62" t="s">
        <v>15</v>
      </c>
      <c r="F706" s="14" t="s">
        <v>908</v>
      </c>
      <c r="G706" s="11"/>
      <c r="H706" s="61" t="s">
        <v>21</v>
      </c>
      <c r="I706" s="22">
        <v>118.8</v>
      </c>
      <c r="J706" s="22">
        <v>118.8</v>
      </c>
      <c r="L706" s="2"/>
    </row>
    <row r="707" s="1" customFormat="1" ht="14.3" customHeight="1" spans="1:12">
      <c r="A707" s="13"/>
      <c r="B707" s="14"/>
      <c r="C707" s="14"/>
      <c r="D707" s="14"/>
      <c r="E707" s="62"/>
      <c r="F707" s="14"/>
      <c r="G707" s="11"/>
      <c r="H707" s="58" t="s">
        <v>22</v>
      </c>
      <c r="I707" s="23">
        <v>118.8</v>
      </c>
      <c r="J707" s="23">
        <v>118.8</v>
      </c>
      <c r="L707" s="2"/>
    </row>
    <row r="708" s="1" customFormat="1" ht="14.3" customHeight="1" spans="1:12">
      <c r="A708" s="13">
        <f>MAX($A$3:A707)+1</f>
        <v>241</v>
      </c>
      <c r="B708" s="12" t="s">
        <v>910</v>
      </c>
      <c r="C708" s="13" t="s">
        <v>911</v>
      </c>
      <c r="D708" s="13" t="s">
        <v>911</v>
      </c>
      <c r="E708" s="13" t="s">
        <v>15</v>
      </c>
      <c r="F708" s="12" t="s">
        <v>910</v>
      </c>
      <c r="G708" s="11"/>
      <c r="H708" s="14" t="s">
        <v>21</v>
      </c>
      <c r="I708" s="22">
        <v>115.4</v>
      </c>
      <c r="J708" s="22">
        <v>0</v>
      </c>
      <c r="L708" s="2"/>
    </row>
    <row r="709" s="1" customFormat="1" ht="14.3" customHeight="1" spans="1:12">
      <c r="A709" s="13"/>
      <c r="B709" s="12"/>
      <c r="C709" s="13"/>
      <c r="D709" s="13"/>
      <c r="E709" s="13"/>
      <c r="F709" s="12"/>
      <c r="G709" s="11"/>
      <c r="H709" s="58" t="s">
        <v>22</v>
      </c>
      <c r="I709" s="23">
        <f t="shared" ref="I709:I713" si="4">SUM(I708:I708)</f>
        <v>115.4</v>
      </c>
      <c r="J709" s="23">
        <v>0</v>
      </c>
      <c r="L709" s="2"/>
    </row>
    <row r="710" s="1" customFormat="1" ht="14.3" customHeight="1" spans="1:12">
      <c r="A710" s="13">
        <f>MAX($A$3:A709)+1</f>
        <v>242</v>
      </c>
      <c r="B710" s="14" t="s">
        <v>912</v>
      </c>
      <c r="C710" s="14" t="s">
        <v>913</v>
      </c>
      <c r="D710" s="14" t="s">
        <v>913</v>
      </c>
      <c r="E710" s="62" t="s">
        <v>15</v>
      </c>
      <c r="F710" s="14" t="s">
        <v>912</v>
      </c>
      <c r="G710" s="11"/>
      <c r="H710" s="61" t="s">
        <v>198</v>
      </c>
      <c r="I710" s="22">
        <v>111.12</v>
      </c>
      <c r="J710" s="22">
        <v>0</v>
      </c>
      <c r="L710" s="2"/>
    </row>
    <row r="711" s="1" customFormat="1" ht="14.3" customHeight="1" spans="1:12">
      <c r="A711" s="13"/>
      <c r="B711" s="14"/>
      <c r="C711" s="14"/>
      <c r="D711" s="14"/>
      <c r="E711" s="64"/>
      <c r="F711" s="14"/>
      <c r="G711" s="11"/>
      <c r="H711" s="58" t="s">
        <v>22</v>
      </c>
      <c r="I711" s="23">
        <f t="shared" si="4"/>
        <v>111.12</v>
      </c>
      <c r="J711" s="23">
        <v>0</v>
      </c>
      <c r="L711" s="2"/>
    </row>
    <row r="712" s="1" customFormat="1" ht="14.3" customHeight="1" spans="1:12">
      <c r="A712" s="13">
        <f>MAX($A$3:A711)+1</f>
        <v>243</v>
      </c>
      <c r="B712" s="12" t="s">
        <v>914</v>
      </c>
      <c r="C712" s="13" t="s">
        <v>915</v>
      </c>
      <c r="D712" s="13" t="s">
        <v>915</v>
      </c>
      <c r="E712" s="13" t="s">
        <v>15</v>
      </c>
      <c r="F712" s="12" t="s">
        <v>914</v>
      </c>
      <c r="G712" s="11"/>
      <c r="H712" s="14" t="s">
        <v>21</v>
      </c>
      <c r="I712" s="22">
        <v>110.1</v>
      </c>
      <c r="J712" s="22">
        <v>0</v>
      </c>
      <c r="L712" s="2"/>
    </row>
    <row r="713" s="1" customFormat="1" ht="14.3" customHeight="1" spans="1:12">
      <c r="A713" s="13"/>
      <c r="B713" s="12"/>
      <c r="C713" s="13"/>
      <c r="D713" s="13"/>
      <c r="E713" s="13"/>
      <c r="F713" s="12"/>
      <c r="G713" s="11"/>
      <c r="H713" s="58" t="s">
        <v>22</v>
      </c>
      <c r="I713" s="23">
        <f t="shared" si="4"/>
        <v>110.1</v>
      </c>
      <c r="J713" s="23">
        <v>0</v>
      </c>
      <c r="L713" s="2"/>
    </row>
    <row r="714" s="1" customFormat="1" ht="14.3" customHeight="1" spans="1:12">
      <c r="A714" s="13">
        <f>MAX($A$3:A713)+1</f>
        <v>244</v>
      </c>
      <c r="B714" s="14" t="s">
        <v>916</v>
      </c>
      <c r="C714" s="14" t="s">
        <v>917</v>
      </c>
      <c r="D714" s="14" t="s">
        <v>917</v>
      </c>
      <c r="E714" s="62" t="s">
        <v>15</v>
      </c>
      <c r="F714" s="14" t="s">
        <v>916</v>
      </c>
      <c r="G714" s="11"/>
      <c r="H714" s="61" t="s">
        <v>781</v>
      </c>
      <c r="I714" s="22">
        <v>100</v>
      </c>
      <c r="J714" s="22">
        <v>0</v>
      </c>
      <c r="L714" s="2"/>
    </row>
    <row r="715" s="1" customFormat="1" ht="14.3" customHeight="1" spans="1:12">
      <c r="A715" s="13"/>
      <c r="B715" s="14"/>
      <c r="C715" s="14"/>
      <c r="D715" s="14"/>
      <c r="E715" s="64"/>
      <c r="F715" s="14"/>
      <c r="G715" s="11"/>
      <c r="H715" s="58" t="s">
        <v>22</v>
      </c>
      <c r="I715" s="23">
        <f>SUM(I714:I714)</f>
        <v>100</v>
      </c>
      <c r="J715" s="23">
        <v>0</v>
      </c>
      <c r="L715" s="2"/>
    </row>
    <row r="716" s="1" customFormat="1" ht="14.3" customHeight="1" spans="1:12">
      <c r="A716" s="13">
        <f>MAX($A$3:A715)+1</f>
        <v>245</v>
      </c>
      <c r="B716" s="12" t="s">
        <v>918</v>
      </c>
      <c r="C716" s="13" t="s">
        <v>919</v>
      </c>
      <c r="D716" s="13" t="s">
        <v>919</v>
      </c>
      <c r="E716" s="13" t="s">
        <v>15</v>
      </c>
      <c r="F716" s="17" t="s">
        <v>918</v>
      </c>
      <c r="G716" s="11"/>
      <c r="H716" s="14" t="s">
        <v>21</v>
      </c>
      <c r="I716" s="22">
        <v>96.4</v>
      </c>
      <c r="J716" s="22">
        <v>0</v>
      </c>
      <c r="L716" s="2"/>
    </row>
    <row r="717" s="1" customFormat="1" ht="14.3" customHeight="1" spans="1:12">
      <c r="A717" s="13"/>
      <c r="B717" s="12"/>
      <c r="C717" s="13"/>
      <c r="D717" s="13"/>
      <c r="E717" s="13"/>
      <c r="F717" s="17"/>
      <c r="G717" s="11"/>
      <c r="H717" s="58" t="s">
        <v>22</v>
      </c>
      <c r="I717" s="23">
        <f>SUM(I716)</f>
        <v>96.4</v>
      </c>
      <c r="J717" s="23">
        <v>0</v>
      </c>
      <c r="L717" s="2"/>
    </row>
    <row r="718" s="1" customFormat="1" ht="14.3" customHeight="1" spans="1:12">
      <c r="A718" s="12">
        <f>MAX($A$3:A717)+1</f>
        <v>246</v>
      </c>
      <c r="B718" s="12" t="s">
        <v>920</v>
      </c>
      <c r="C718" s="32" t="s">
        <v>921</v>
      </c>
      <c r="D718" s="28" t="s">
        <v>921</v>
      </c>
      <c r="E718" s="62" t="s">
        <v>15</v>
      </c>
      <c r="F718" s="17" t="s">
        <v>920</v>
      </c>
      <c r="G718" s="63"/>
      <c r="H718" s="61" t="s">
        <v>198</v>
      </c>
      <c r="I718" s="22">
        <v>50.01</v>
      </c>
      <c r="J718" s="22">
        <v>0</v>
      </c>
      <c r="L718" s="2"/>
    </row>
    <row r="719" s="1" customFormat="1" ht="14.3" customHeight="1" spans="1:12">
      <c r="A719" s="12"/>
      <c r="B719" s="12"/>
      <c r="C719" s="32"/>
      <c r="D719" s="28"/>
      <c r="E719" s="62"/>
      <c r="F719" s="17"/>
      <c r="G719" s="63"/>
      <c r="H719" s="61" t="s">
        <v>21</v>
      </c>
      <c r="I719" s="22">
        <v>45</v>
      </c>
      <c r="J719" s="22">
        <v>0</v>
      </c>
      <c r="L719" s="2"/>
    </row>
    <row r="720" s="1" customFormat="1" ht="14.3" customHeight="1" spans="1:12">
      <c r="A720" s="12"/>
      <c r="B720" s="12"/>
      <c r="C720" s="32"/>
      <c r="D720" s="28"/>
      <c r="E720" s="64"/>
      <c r="F720" s="17"/>
      <c r="G720" s="63"/>
      <c r="H720" s="58" t="s">
        <v>22</v>
      </c>
      <c r="I720" s="23">
        <f>SUM(I718:I719)</f>
        <v>95.01</v>
      </c>
      <c r="J720" s="23">
        <v>0</v>
      </c>
      <c r="L720" s="2"/>
    </row>
    <row r="721" s="1" customFormat="1" ht="14.3" customHeight="1" spans="1:12">
      <c r="A721" s="13">
        <f>MAX($A$3:A720)+1</f>
        <v>247</v>
      </c>
      <c r="B721" s="14" t="s">
        <v>922</v>
      </c>
      <c r="C721" s="14" t="s">
        <v>923</v>
      </c>
      <c r="D721" s="14" t="s">
        <v>923</v>
      </c>
      <c r="E721" s="62" t="s">
        <v>15</v>
      </c>
      <c r="F721" s="14" t="s">
        <v>922</v>
      </c>
      <c r="G721" s="11"/>
      <c r="H721" s="61" t="s">
        <v>21</v>
      </c>
      <c r="I721" s="22">
        <v>90.52</v>
      </c>
      <c r="J721" s="22">
        <v>0</v>
      </c>
      <c r="L721" s="2"/>
    </row>
    <row r="722" s="1" customFormat="1" ht="14.3" customHeight="1" spans="1:12">
      <c r="A722" s="13"/>
      <c r="B722" s="14"/>
      <c r="C722" s="14"/>
      <c r="D722" s="14"/>
      <c r="E722" s="62"/>
      <c r="F722" s="14"/>
      <c r="G722" s="11"/>
      <c r="H722" s="58" t="s">
        <v>22</v>
      </c>
      <c r="I722" s="23">
        <v>90.52</v>
      </c>
      <c r="J722" s="23">
        <v>0</v>
      </c>
      <c r="L722" s="2"/>
    </row>
    <row r="723" s="1" customFormat="1" ht="14.3" customHeight="1" spans="1:12">
      <c r="A723" s="13">
        <f>MAX($A$3:A722)+1</f>
        <v>248</v>
      </c>
      <c r="B723" s="14" t="s">
        <v>924</v>
      </c>
      <c r="C723" s="14" t="s">
        <v>925</v>
      </c>
      <c r="D723" s="14" t="s">
        <v>925</v>
      </c>
      <c r="E723" s="62" t="s">
        <v>15</v>
      </c>
      <c r="F723" s="14" t="s">
        <v>924</v>
      </c>
      <c r="G723" s="11"/>
      <c r="H723" s="61" t="s">
        <v>21</v>
      </c>
      <c r="I723" s="22">
        <v>88.1</v>
      </c>
      <c r="J723" s="22">
        <v>0</v>
      </c>
      <c r="L723" s="2"/>
    </row>
    <row r="724" s="1" customFormat="1" ht="14.3" customHeight="1" spans="1:12">
      <c r="A724" s="13"/>
      <c r="B724" s="14"/>
      <c r="C724" s="14"/>
      <c r="D724" s="14"/>
      <c r="E724" s="64"/>
      <c r="F724" s="14"/>
      <c r="G724" s="11"/>
      <c r="H724" s="58" t="s">
        <v>22</v>
      </c>
      <c r="I724" s="23">
        <f>SUM(I723:I723)</f>
        <v>88.1</v>
      </c>
      <c r="J724" s="23">
        <v>0</v>
      </c>
      <c r="L724" s="2"/>
    </row>
    <row r="725" s="1" customFormat="1" ht="14.3" customHeight="1" spans="1:12">
      <c r="A725" s="13">
        <f>MAX($A$3:A724)+1</f>
        <v>249</v>
      </c>
      <c r="B725" s="14" t="s">
        <v>926</v>
      </c>
      <c r="C725" s="14" t="s">
        <v>927</v>
      </c>
      <c r="D725" s="14" t="s">
        <v>927</v>
      </c>
      <c r="E725" s="62" t="s">
        <v>15</v>
      </c>
      <c r="F725" s="14" t="s">
        <v>926</v>
      </c>
      <c r="G725" s="11"/>
      <c r="H725" s="61" t="s">
        <v>252</v>
      </c>
      <c r="I725" s="22">
        <v>87.6</v>
      </c>
      <c r="J725" s="22">
        <v>0</v>
      </c>
      <c r="L725" s="2"/>
    </row>
    <row r="726" s="1" customFormat="1" ht="14.3" customHeight="1" spans="1:12">
      <c r="A726" s="13"/>
      <c r="B726" s="14"/>
      <c r="C726" s="14"/>
      <c r="D726" s="14"/>
      <c r="E726" s="64"/>
      <c r="F726" s="14"/>
      <c r="G726" s="11"/>
      <c r="H726" s="58" t="s">
        <v>22</v>
      </c>
      <c r="I726" s="23">
        <f>SUM(I725:I725)</f>
        <v>87.6</v>
      </c>
      <c r="J726" s="23">
        <v>0</v>
      </c>
      <c r="L726" s="2"/>
    </row>
    <row r="727" s="1" customFormat="1" ht="14.3" customHeight="1" spans="1:12">
      <c r="A727" s="13">
        <f>MAX($A$3:A726)+1</f>
        <v>250</v>
      </c>
      <c r="B727" s="14" t="s">
        <v>928</v>
      </c>
      <c r="C727" s="14" t="s">
        <v>929</v>
      </c>
      <c r="D727" s="14" t="s">
        <v>929</v>
      </c>
      <c r="E727" s="62" t="s">
        <v>15</v>
      </c>
      <c r="F727" s="14" t="s">
        <v>928</v>
      </c>
      <c r="G727" s="11"/>
      <c r="H727" s="61" t="s">
        <v>198</v>
      </c>
      <c r="I727" s="22">
        <v>81.33</v>
      </c>
      <c r="J727" s="22">
        <v>81.33</v>
      </c>
      <c r="L727" s="2"/>
    </row>
    <row r="728" s="1" customFormat="1" ht="14.3" customHeight="1" spans="1:12">
      <c r="A728" s="13"/>
      <c r="B728" s="14"/>
      <c r="C728" s="14"/>
      <c r="D728" s="14"/>
      <c r="E728" s="64"/>
      <c r="F728" s="14"/>
      <c r="G728" s="11"/>
      <c r="H728" s="58" t="s">
        <v>22</v>
      </c>
      <c r="I728" s="23">
        <v>81.33</v>
      </c>
      <c r="J728" s="23">
        <v>81.33</v>
      </c>
      <c r="L728" s="2"/>
    </row>
    <row r="729" s="1" customFormat="1" ht="14.3" customHeight="1" spans="1:12">
      <c r="A729" s="13">
        <f>MAX($A$3:A728)+1</f>
        <v>251</v>
      </c>
      <c r="B729" s="14" t="s">
        <v>930</v>
      </c>
      <c r="C729" s="14" t="s">
        <v>931</v>
      </c>
      <c r="D729" s="14" t="s">
        <v>931</v>
      </c>
      <c r="E729" s="62" t="s">
        <v>15</v>
      </c>
      <c r="F729" s="14" t="s">
        <v>930</v>
      </c>
      <c r="G729" s="11"/>
      <c r="H729" s="61" t="s">
        <v>198</v>
      </c>
      <c r="I729" s="22">
        <v>80.73</v>
      </c>
      <c r="J729" s="22">
        <v>0</v>
      </c>
      <c r="L729" s="2"/>
    </row>
    <row r="730" s="1" customFormat="1" ht="14.3" customHeight="1" spans="1:12">
      <c r="A730" s="13"/>
      <c r="B730" s="14"/>
      <c r="C730" s="14"/>
      <c r="D730" s="14"/>
      <c r="E730" s="64"/>
      <c r="F730" s="14"/>
      <c r="G730" s="11"/>
      <c r="H730" s="58" t="s">
        <v>22</v>
      </c>
      <c r="I730" s="23">
        <f>SUM(I729:I729)</f>
        <v>80.73</v>
      </c>
      <c r="J730" s="23">
        <v>0</v>
      </c>
      <c r="L730" s="2"/>
    </row>
    <row r="731" s="1" customFormat="1" ht="14.3" customHeight="1" spans="1:12">
      <c r="A731" s="13">
        <f>MAX($A$3:A730)+1</f>
        <v>252</v>
      </c>
      <c r="B731" s="14" t="s">
        <v>932</v>
      </c>
      <c r="C731" s="14" t="s">
        <v>933</v>
      </c>
      <c r="D731" s="14" t="s">
        <v>933</v>
      </c>
      <c r="E731" s="62" t="s">
        <v>15</v>
      </c>
      <c r="F731" s="14" t="s">
        <v>932</v>
      </c>
      <c r="G731" s="11"/>
      <c r="H731" s="61" t="s">
        <v>21</v>
      </c>
      <c r="I731" s="22">
        <v>24.6</v>
      </c>
      <c r="J731" s="22">
        <v>0</v>
      </c>
      <c r="L731" s="2"/>
    </row>
    <row r="732" s="1" customFormat="1" ht="14.3" customHeight="1" spans="1:12">
      <c r="A732" s="13"/>
      <c r="B732" s="14"/>
      <c r="C732" s="14"/>
      <c r="D732" s="14"/>
      <c r="E732" s="62"/>
      <c r="F732" s="14"/>
      <c r="G732" s="11"/>
      <c r="H732" s="58" t="s">
        <v>22</v>
      </c>
      <c r="I732" s="23">
        <v>24.6</v>
      </c>
      <c r="J732" s="23">
        <v>0</v>
      </c>
      <c r="L732" s="2"/>
    </row>
    <row r="733" s="1" customFormat="1" ht="14.3" customHeight="1" spans="1:12">
      <c r="A733" s="13">
        <f>MAX($A$3:A732)+1</f>
        <v>253</v>
      </c>
      <c r="B733" s="14" t="s">
        <v>934</v>
      </c>
      <c r="C733" s="14" t="s">
        <v>935</v>
      </c>
      <c r="D733" s="14" t="s">
        <v>935</v>
      </c>
      <c r="E733" s="62" t="s">
        <v>15</v>
      </c>
      <c r="F733" s="14" t="s">
        <v>934</v>
      </c>
      <c r="G733" s="11"/>
      <c r="H733" s="61" t="s">
        <v>198</v>
      </c>
      <c r="I733" s="22">
        <v>78.48</v>
      </c>
      <c r="J733" s="22">
        <v>0</v>
      </c>
      <c r="L733" s="2"/>
    </row>
    <row r="734" s="1" customFormat="1" ht="14.3" customHeight="1" spans="1:12">
      <c r="A734" s="13"/>
      <c r="B734" s="14"/>
      <c r="C734" s="14"/>
      <c r="D734" s="14"/>
      <c r="E734" s="64"/>
      <c r="F734" s="14"/>
      <c r="G734" s="11"/>
      <c r="H734" s="58" t="s">
        <v>22</v>
      </c>
      <c r="I734" s="23">
        <f t="shared" ref="I734:I738" si="5">SUM(I733:I733)</f>
        <v>78.48</v>
      </c>
      <c r="J734" s="23">
        <v>0</v>
      </c>
      <c r="L734" s="2"/>
    </row>
    <row r="735" s="1" customFormat="1" ht="14.3" customHeight="1" spans="1:12">
      <c r="A735" s="13">
        <f>MAX($A$3:A734)+1</f>
        <v>254</v>
      </c>
      <c r="B735" s="14" t="s">
        <v>936</v>
      </c>
      <c r="C735" s="14" t="s">
        <v>937</v>
      </c>
      <c r="D735" s="14" t="s">
        <v>937</v>
      </c>
      <c r="E735" s="62" t="s">
        <v>15</v>
      </c>
      <c r="F735" s="14" t="s">
        <v>936</v>
      </c>
      <c r="G735" s="11"/>
      <c r="H735" s="61" t="s">
        <v>198</v>
      </c>
      <c r="I735" s="22">
        <v>76.24</v>
      </c>
      <c r="J735" s="22">
        <v>0</v>
      </c>
      <c r="L735" s="2"/>
    </row>
    <row r="736" s="1" customFormat="1" ht="14.3" customHeight="1" spans="1:12">
      <c r="A736" s="13"/>
      <c r="B736" s="14"/>
      <c r="C736" s="14"/>
      <c r="D736" s="14"/>
      <c r="E736" s="64"/>
      <c r="F736" s="14"/>
      <c r="G736" s="11"/>
      <c r="H736" s="58" t="s">
        <v>22</v>
      </c>
      <c r="I736" s="23">
        <f t="shared" si="5"/>
        <v>76.24</v>
      </c>
      <c r="J736" s="23">
        <v>0</v>
      </c>
      <c r="L736" s="2"/>
    </row>
    <row r="737" s="1" customFormat="1" ht="14.3" customHeight="1" spans="1:12">
      <c r="A737" s="13">
        <f>MAX($A$3:A736)+1</f>
        <v>255</v>
      </c>
      <c r="B737" s="14" t="s">
        <v>938</v>
      </c>
      <c r="C737" s="14" t="s">
        <v>939</v>
      </c>
      <c r="D737" s="14" t="s">
        <v>939</v>
      </c>
      <c r="E737" s="62" t="s">
        <v>15</v>
      </c>
      <c r="F737" s="14" t="s">
        <v>938</v>
      </c>
      <c r="G737" s="11"/>
      <c r="H737" s="61" t="s">
        <v>252</v>
      </c>
      <c r="I737" s="22">
        <v>75.17</v>
      </c>
      <c r="J737" s="22">
        <v>0</v>
      </c>
      <c r="L737" s="2"/>
    </row>
    <row r="738" s="1" customFormat="1" ht="14.3" customHeight="1" spans="1:12">
      <c r="A738" s="13"/>
      <c r="B738" s="14"/>
      <c r="C738" s="14"/>
      <c r="D738" s="14"/>
      <c r="E738" s="64"/>
      <c r="F738" s="14"/>
      <c r="G738" s="11"/>
      <c r="H738" s="58" t="s">
        <v>22</v>
      </c>
      <c r="I738" s="23">
        <f t="shared" si="5"/>
        <v>75.17</v>
      </c>
      <c r="J738" s="23">
        <v>0</v>
      </c>
      <c r="L738" s="2"/>
    </row>
    <row r="739" s="1" customFormat="1" ht="14.3" customHeight="1" spans="1:12">
      <c r="A739" s="13">
        <f>MAX($A$3:A738)+1</f>
        <v>256</v>
      </c>
      <c r="B739" s="14" t="s">
        <v>940</v>
      </c>
      <c r="C739" s="14" t="s">
        <v>941</v>
      </c>
      <c r="D739" s="14" t="s">
        <v>941</v>
      </c>
      <c r="E739" s="62" t="s">
        <v>15</v>
      </c>
      <c r="F739" s="14" t="s">
        <v>940</v>
      </c>
      <c r="G739" s="11"/>
      <c r="H739" s="61" t="s">
        <v>252</v>
      </c>
      <c r="I739" s="22">
        <v>75</v>
      </c>
      <c r="J739" s="22">
        <v>0</v>
      </c>
      <c r="L739" s="2"/>
    </row>
    <row r="740" s="1" customFormat="1" ht="14.3" customHeight="1" spans="1:12">
      <c r="A740" s="13"/>
      <c r="B740" s="14"/>
      <c r="C740" s="14"/>
      <c r="D740" s="14"/>
      <c r="E740" s="64"/>
      <c r="F740" s="14"/>
      <c r="G740" s="11"/>
      <c r="H740" s="58" t="s">
        <v>22</v>
      </c>
      <c r="I740" s="23">
        <f>SUM(I739:I739)</f>
        <v>75</v>
      </c>
      <c r="J740" s="23">
        <v>0</v>
      </c>
      <c r="L740" s="2"/>
    </row>
    <row r="741" s="1" customFormat="1" ht="14.3" customHeight="1" spans="1:12">
      <c r="A741" s="12">
        <f>MAX($A$3:A740)+1</f>
        <v>257</v>
      </c>
      <c r="B741" s="12" t="s">
        <v>942</v>
      </c>
      <c r="C741" s="32" t="s">
        <v>943</v>
      </c>
      <c r="D741" s="28" t="s">
        <v>943</v>
      </c>
      <c r="E741" s="62" t="s">
        <v>15</v>
      </c>
      <c r="F741" s="17" t="s">
        <v>942</v>
      </c>
      <c r="G741" s="63"/>
      <c r="H741" s="61" t="s">
        <v>198</v>
      </c>
      <c r="I741" s="22">
        <v>2.6</v>
      </c>
      <c r="J741" s="22">
        <v>2.6</v>
      </c>
      <c r="L741" s="2"/>
    </row>
    <row r="742" s="1" customFormat="1" ht="14.3" customHeight="1" spans="1:12">
      <c r="A742" s="12"/>
      <c r="B742" s="12"/>
      <c r="C742" s="32"/>
      <c r="D742" s="28"/>
      <c r="E742" s="62"/>
      <c r="F742" s="17"/>
      <c r="G742" s="63"/>
      <c r="H742" s="61" t="s">
        <v>33</v>
      </c>
      <c r="I742" s="22">
        <v>69.96</v>
      </c>
      <c r="J742" s="22">
        <v>0</v>
      </c>
      <c r="L742" s="2"/>
    </row>
    <row r="743" s="1" customFormat="1" ht="14.3" customHeight="1" spans="1:12">
      <c r="A743" s="12"/>
      <c r="B743" s="12"/>
      <c r="C743" s="32"/>
      <c r="D743" s="28"/>
      <c r="E743" s="64"/>
      <c r="F743" s="17"/>
      <c r="G743" s="63"/>
      <c r="H743" s="58" t="s">
        <v>22</v>
      </c>
      <c r="I743" s="23">
        <f>SUM(I741:I742)</f>
        <v>72.56</v>
      </c>
      <c r="J743" s="23">
        <v>2.6</v>
      </c>
      <c r="L743" s="2"/>
    </row>
    <row r="744" s="1" customFormat="1" ht="14.3" customHeight="1" spans="1:12">
      <c r="A744" s="13">
        <f>MAX($A$3:A743)+1</f>
        <v>258</v>
      </c>
      <c r="B744" s="14" t="s">
        <v>944</v>
      </c>
      <c r="C744" s="14" t="s">
        <v>945</v>
      </c>
      <c r="D744" s="14" t="s">
        <v>945</v>
      </c>
      <c r="E744" s="62" t="s">
        <v>15</v>
      </c>
      <c r="F744" s="14" t="s">
        <v>944</v>
      </c>
      <c r="G744" s="11"/>
      <c r="H744" s="61" t="s">
        <v>198</v>
      </c>
      <c r="I744" s="22">
        <v>72.3</v>
      </c>
      <c r="J744" s="22">
        <v>0</v>
      </c>
      <c r="L744" s="2"/>
    </row>
    <row r="745" s="1" customFormat="1" ht="14.3" customHeight="1" spans="1:12">
      <c r="A745" s="13"/>
      <c r="B745" s="14"/>
      <c r="C745" s="14"/>
      <c r="D745" s="14"/>
      <c r="E745" s="64"/>
      <c r="F745" s="14"/>
      <c r="G745" s="11"/>
      <c r="H745" s="58" t="s">
        <v>22</v>
      </c>
      <c r="I745" s="23">
        <f>SUM(I744:I744)</f>
        <v>72.3</v>
      </c>
      <c r="J745" s="23">
        <v>0</v>
      </c>
      <c r="L745" s="2"/>
    </row>
    <row r="746" s="1" customFormat="1" ht="14.3" customHeight="1" spans="1:12">
      <c r="A746" s="13">
        <f>MAX($A$3:A745)+1</f>
        <v>259</v>
      </c>
      <c r="B746" s="14" t="s">
        <v>946</v>
      </c>
      <c r="C746" s="14" t="s">
        <v>947</v>
      </c>
      <c r="D746" s="14" t="s">
        <v>947</v>
      </c>
      <c r="E746" s="62" t="s">
        <v>15</v>
      </c>
      <c r="F746" s="14" t="s">
        <v>946</v>
      </c>
      <c r="G746" s="11"/>
      <c r="H746" s="61" t="s">
        <v>33</v>
      </c>
      <c r="I746" s="22">
        <v>72</v>
      </c>
      <c r="J746" s="22">
        <v>0</v>
      </c>
      <c r="L746" s="2"/>
    </row>
    <row r="747" s="1" customFormat="1" ht="14.3" customHeight="1" spans="1:12">
      <c r="A747" s="13"/>
      <c r="B747" s="14"/>
      <c r="C747" s="14"/>
      <c r="D747" s="14"/>
      <c r="E747" s="64"/>
      <c r="F747" s="14"/>
      <c r="G747" s="11"/>
      <c r="H747" s="58" t="s">
        <v>22</v>
      </c>
      <c r="I747" s="23">
        <f>SUM(I746:I746)</f>
        <v>72</v>
      </c>
      <c r="J747" s="23">
        <v>0</v>
      </c>
      <c r="L747" s="2"/>
    </row>
    <row r="748" s="1" customFormat="1" ht="14.3" customHeight="1" spans="1:12">
      <c r="A748" s="13">
        <f>MAX($A$3:A747)+1</f>
        <v>260</v>
      </c>
      <c r="B748" s="14" t="s">
        <v>948</v>
      </c>
      <c r="C748" s="14" t="s">
        <v>949</v>
      </c>
      <c r="D748" s="14" t="s">
        <v>949</v>
      </c>
      <c r="E748" s="62" t="s">
        <v>15</v>
      </c>
      <c r="F748" s="14" t="s">
        <v>948</v>
      </c>
      <c r="G748" s="11"/>
      <c r="H748" s="61" t="s">
        <v>198</v>
      </c>
      <c r="I748" s="22">
        <v>69.28</v>
      </c>
      <c r="J748" s="22">
        <v>69.28</v>
      </c>
      <c r="L748" s="2"/>
    </row>
    <row r="749" s="1" customFormat="1" ht="14.3" customHeight="1" spans="1:12">
      <c r="A749" s="13"/>
      <c r="B749" s="14"/>
      <c r="C749" s="14"/>
      <c r="D749" s="14"/>
      <c r="E749" s="62"/>
      <c r="F749" s="14"/>
      <c r="G749" s="11"/>
      <c r="H749" s="58" t="s">
        <v>22</v>
      </c>
      <c r="I749" s="23">
        <v>69.28</v>
      </c>
      <c r="J749" s="23">
        <v>69.28</v>
      </c>
      <c r="L749" s="2"/>
    </row>
    <row r="750" s="1" customFormat="1" ht="14.3" customHeight="1" spans="1:12">
      <c r="A750" s="13">
        <f>MAX($A$3:A749)+1</f>
        <v>261</v>
      </c>
      <c r="B750" s="14" t="s">
        <v>950</v>
      </c>
      <c r="C750" s="14" t="s">
        <v>951</v>
      </c>
      <c r="D750" s="14" t="s">
        <v>951</v>
      </c>
      <c r="E750" s="62" t="s">
        <v>15</v>
      </c>
      <c r="F750" s="14" t="s">
        <v>950</v>
      </c>
      <c r="G750" s="11"/>
      <c r="H750" s="61" t="s">
        <v>20</v>
      </c>
      <c r="I750" s="22">
        <v>66.26</v>
      </c>
      <c r="J750" s="22">
        <v>0</v>
      </c>
      <c r="L750" s="2"/>
    </row>
    <row r="751" s="1" customFormat="1" ht="14.3" customHeight="1" spans="1:12">
      <c r="A751" s="13"/>
      <c r="B751" s="14"/>
      <c r="C751" s="14"/>
      <c r="D751" s="14"/>
      <c r="E751" s="64"/>
      <c r="F751" s="14"/>
      <c r="G751" s="11"/>
      <c r="H751" s="58" t="s">
        <v>22</v>
      </c>
      <c r="I751" s="23">
        <f>SUM(I750:I750)</f>
        <v>66.26</v>
      </c>
      <c r="J751" s="23">
        <v>0</v>
      </c>
      <c r="L751" s="2"/>
    </row>
    <row r="752" s="1" customFormat="1" ht="14.3" customHeight="1" spans="1:12">
      <c r="A752" s="13">
        <f>MAX($A$3:A751)+1</f>
        <v>262</v>
      </c>
      <c r="B752" s="14" t="s">
        <v>734</v>
      </c>
      <c r="C752" s="14" t="s">
        <v>952</v>
      </c>
      <c r="D752" s="14" t="s">
        <v>952</v>
      </c>
      <c r="E752" s="62" t="s">
        <v>15</v>
      </c>
      <c r="F752" s="14" t="s">
        <v>734</v>
      </c>
      <c r="G752" s="11"/>
      <c r="H752" s="61" t="s">
        <v>20</v>
      </c>
      <c r="I752" s="22">
        <v>63.05</v>
      </c>
      <c r="J752" s="22">
        <v>0</v>
      </c>
      <c r="L752" s="2"/>
    </row>
    <row r="753" s="1" customFormat="1" ht="14.3" customHeight="1" spans="1:12">
      <c r="A753" s="13"/>
      <c r="B753" s="14"/>
      <c r="C753" s="14"/>
      <c r="D753" s="14"/>
      <c r="E753" s="64"/>
      <c r="F753" s="14"/>
      <c r="G753" s="11"/>
      <c r="H753" s="58" t="s">
        <v>22</v>
      </c>
      <c r="I753" s="23">
        <f>SUM(I752:I752)</f>
        <v>63.05</v>
      </c>
      <c r="J753" s="23">
        <v>0</v>
      </c>
      <c r="L753" s="2"/>
    </row>
    <row r="754" s="1" customFormat="1" ht="14.3" customHeight="1" spans="1:12">
      <c r="A754" s="13">
        <f>MAX($A$3:A753)+1</f>
        <v>263</v>
      </c>
      <c r="B754" s="14" t="s">
        <v>953</v>
      </c>
      <c r="C754" s="14" t="s">
        <v>954</v>
      </c>
      <c r="D754" s="14" t="s">
        <v>954</v>
      </c>
      <c r="E754" s="62" t="s">
        <v>15</v>
      </c>
      <c r="F754" s="14" t="s">
        <v>953</v>
      </c>
      <c r="G754" s="11"/>
      <c r="H754" s="61" t="s">
        <v>33</v>
      </c>
      <c r="I754" s="22">
        <v>62</v>
      </c>
      <c r="J754" s="22">
        <v>0</v>
      </c>
      <c r="L754" s="2"/>
    </row>
    <row r="755" s="1" customFormat="1" ht="14.3" customHeight="1" spans="1:12">
      <c r="A755" s="13"/>
      <c r="B755" s="14"/>
      <c r="C755" s="14"/>
      <c r="D755" s="14"/>
      <c r="E755" s="64"/>
      <c r="F755" s="14"/>
      <c r="G755" s="11"/>
      <c r="H755" s="58" t="s">
        <v>22</v>
      </c>
      <c r="I755" s="23">
        <v>62</v>
      </c>
      <c r="J755" s="23">
        <v>0</v>
      </c>
      <c r="L755" s="2"/>
    </row>
    <row r="756" s="1" customFormat="1" ht="14.3" customHeight="1" spans="1:12">
      <c r="A756" s="13">
        <f>MAX($A$3:A755)+1</f>
        <v>264</v>
      </c>
      <c r="B756" s="14" t="s">
        <v>955</v>
      </c>
      <c r="C756" s="14" t="s">
        <v>956</v>
      </c>
      <c r="D756" s="14" t="s">
        <v>956</v>
      </c>
      <c r="E756" s="62" t="s">
        <v>15</v>
      </c>
      <c r="F756" s="14" t="s">
        <v>955</v>
      </c>
      <c r="G756" s="11"/>
      <c r="H756" s="61" t="s">
        <v>781</v>
      </c>
      <c r="I756" s="22">
        <v>60</v>
      </c>
      <c r="J756" s="22">
        <v>0</v>
      </c>
      <c r="L756" s="2"/>
    </row>
    <row r="757" s="1" customFormat="1" ht="14.3" customHeight="1" spans="1:12">
      <c r="A757" s="13"/>
      <c r="B757" s="14"/>
      <c r="C757" s="14"/>
      <c r="D757" s="14"/>
      <c r="E757" s="64"/>
      <c r="F757" s="14"/>
      <c r="G757" s="11"/>
      <c r="H757" s="58" t="s">
        <v>22</v>
      </c>
      <c r="I757" s="23">
        <f>SUM(I756:I756)</f>
        <v>60</v>
      </c>
      <c r="J757" s="23">
        <v>0</v>
      </c>
      <c r="L757" s="2"/>
    </row>
    <row r="758" s="1" customFormat="1" ht="14.3" customHeight="1" spans="1:10">
      <c r="A758" s="13">
        <f>MAX($A$3:A757)+1</f>
        <v>265</v>
      </c>
      <c r="B758" s="12" t="s">
        <v>957</v>
      </c>
      <c r="C758" s="17" t="s">
        <v>958</v>
      </c>
      <c r="D758" s="17" t="s">
        <v>958</v>
      </c>
      <c r="E758" s="17" t="s">
        <v>15</v>
      </c>
      <c r="F758" s="17" t="s">
        <v>957</v>
      </c>
      <c r="G758" s="17"/>
      <c r="H758" s="61" t="s">
        <v>198</v>
      </c>
      <c r="I758" s="22">
        <v>57.57</v>
      </c>
      <c r="J758" s="22">
        <v>57.57</v>
      </c>
    </row>
    <row r="759" s="1" customFormat="1" ht="14.3" customHeight="1" spans="1:10">
      <c r="A759" s="13"/>
      <c r="B759" s="12"/>
      <c r="C759" s="17"/>
      <c r="D759" s="17"/>
      <c r="E759" s="17"/>
      <c r="F759" s="17"/>
      <c r="G759" s="17"/>
      <c r="H759" s="58" t="s">
        <v>22</v>
      </c>
      <c r="I759" s="23">
        <v>57.57</v>
      </c>
      <c r="J759" s="23">
        <v>57.57</v>
      </c>
    </row>
    <row r="760" s="1" customFormat="1" ht="14.3" customHeight="1" spans="1:12">
      <c r="A760" s="12">
        <f>MAX($A$3:A759)+1</f>
        <v>266</v>
      </c>
      <c r="B760" s="12" t="s">
        <v>959</v>
      </c>
      <c r="C760" s="32" t="s">
        <v>960</v>
      </c>
      <c r="D760" s="28" t="s">
        <v>960</v>
      </c>
      <c r="E760" s="62" t="s">
        <v>15</v>
      </c>
      <c r="F760" s="17" t="s">
        <v>959</v>
      </c>
      <c r="G760" s="63"/>
      <c r="H760" s="61" t="s">
        <v>198</v>
      </c>
      <c r="I760" s="22">
        <v>45.83</v>
      </c>
      <c r="J760" s="22">
        <v>45.83</v>
      </c>
      <c r="L760" s="2"/>
    </row>
    <row r="761" s="1" customFormat="1" ht="14.3" customHeight="1" spans="1:12">
      <c r="A761" s="12"/>
      <c r="B761" s="12"/>
      <c r="C761" s="32"/>
      <c r="D761" s="28"/>
      <c r="E761" s="62"/>
      <c r="F761" s="17"/>
      <c r="G761" s="63"/>
      <c r="H761" s="61" t="s">
        <v>21</v>
      </c>
      <c r="I761" s="22">
        <v>10.85</v>
      </c>
      <c r="J761" s="22">
        <v>10.85</v>
      </c>
      <c r="L761" s="2"/>
    </row>
    <row r="762" s="1" customFormat="1" ht="14.3" customHeight="1" spans="1:12">
      <c r="A762" s="12"/>
      <c r="B762" s="12"/>
      <c r="C762" s="32"/>
      <c r="D762" s="28"/>
      <c r="E762" s="64"/>
      <c r="F762" s="17"/>
      <c r="G762" s="63"/>
      <c r="H762" s="58" t="s">
        <v>22</v>
      </c>
      <c r="I762" s="23">
        <f>SUM(I760:I761)</f>
        <v>56.68</v>
      </c>
      <c r="J762" s="23">
        <v>56.68</v>
      </c>
      <c r="L762" s="2"/>
    </row>
    <row r="763" s="1" customFormat="1" ht="14.3" customHeight="1" spans="1:12">
      <c r="A763" s="13">
        <f>MAX($A$3:A762)+1</f>
        <v>267</v>
      </c>
      <c r="B763" s="14" t="s">
        <v>961</v>
      </c>
      <c r="C763" s="14" t="s">
        <v>962</v>
      </c>
      <c r="D763" s="14" t="s">
        <v>962</v>
      </c>
      <c r="E763" s="62" t="s">
        <v>15</v>
      </c>
      <c r="F763" s="14" t="s">
        <v>961</v>
      </c>
      <c r="G763" s="11"/>
      <c r="H763" s="61" t="s">
        <v>252</v>
      </c>
      <c r="I763" s="22">
        <v>54.13</v>
      </c>
      <c r="J763" s="22">
        <v>0</v>
      </c>
      <c r="L763" s="2"/>
    </row>
    <row r="764" s="1" customFormat="1" ht="14.3" customHeight="1" spans="1:12">
      <c r="A764" s="13"/>
      <c r="B764" s="14"/>
      <c r="C764" s="14"/>
      <c r="D764" s="14"/>
      <c r="E764" s="64"/>
      <c r="F764" s="14"/>
      <c r="G764" s="11"/>
      <c r="H764" s="58" t="s">
        <v>22</v>
      </c>
      <c r="I764" s="23">
        <f>SUM(I763:I763)</f>
        <v>54.13</v>
      </c>
      <c r="J764" s="23">
        <v>0</v>
      </c>
      <c r="L764" s="2"/>
    </row>
    <row r="765" s="1" customFormat="1" ht="14.3" customHeight="1" spans="1:12">
      <c r="A765" s="13">
        <f>MAX($A$3:A764)+1</f>
        <v>268</v>
      </c>
      <c r="B765" s="14" t="s">
        <v>963</v>
      </c>
      <c r="C765" s="14" t="s">
        <v>964</v>
      </c>
      <c r="D765" s="14" t="s">
        <v>964</v>
      </c>
      <c r="E765" s="62" t="s">
        <v>15</v>
      </c>
      <c r="F765" s="14" t="s">
        <v>963</v>
      </c>
      <c r="G765" s="11"/>
      <c r="H765" s="61" t="s">
        <v>198</v>
      </c>
      <c r="I765" s="22">
        <v>53.64</v>
      </c>
      <c r="J765" s="22">
        <v>53.64</v>
      </c>
      <c r="L765" s="2"/>
    </row>
    <row r="766" s="1" customFormat="1" ht="14.3" customHeight="1" spans="1:12">
      <c r="A766" s="13"/>
      <c r="B766" s="14"/>
      <c r="C766" s="14"/>
      <c r="D766" s="14"/>
      <c r="E766" s="64"/>
      <c r="F766" s="14"/>
      <c r="G766" s="11"/>
      <c r="H766" s="58" t="s">
        <v>22</v>
      </c>
      <c r="I766" s="23">
        <f>SUM(I765:I765)</f>
        <v>53.64</v>
      </c>
      <c r="J766" s="23">
        <v>53.64</v>
      </c>
      <c r="L766" s="2"/>
    </row>
    <row r="767" s="1" customFormat="1" ht="14.3" customHeight="1" spans="1:10">
      <c r="A767" s="13">
        <f>MAX($A$3:A766)+1</f>
        <v>269</v>
      </c>
      <c r="B767" s="12" t="s">
        <v>965</v>
      </c>
      <c r="C767" s="16" t="s">
        <v>966</v>
      </c>
      <c r="D767" s="16" t="s">
        <v>966</v>
      </c>
      <c r="E767" s="62" t="s">
        <v>15</v>
      </c>
      <c r="F767" s="14" t="s">
        <v>965</v>
      </c>
      <c r="G767" s="11"/>
      <c r="H767" s="61" t="s">
        <v>198</v>
      </c>
      <c r="I767" s="22">
        <v>53.34</v>
      </c>
      <c r="J767" s="22">
        <v>53.34</v>
      </c>
    </row>
    <row r="768" s="1" customFormat="1" ht="14.3" customHeight="1" spans="1:10">
      <c r="A768" s="13"/>
      <c r="B768" s="12"/>
      <c r="C768" s="16"/>
      <c r="D768" s="16"/>
      <c r="E768" s="64"/>
      <c r="F768" s="14"/>
      <c r="G768" s="11"/>
      <c r="H768" s="58" t="s">
        <v>22</v>
      </c>
      <c r="I768" s="23">
        <v>53.34</v>
      </c>
      <c r="J768" s="23">
        <v>53.34</v>
      </c>
    </row>
    <row r="769" s="1" customFormat="1" ht="14.3" customHeight="1" spans="1:10">
      <c r="A769" s="13">
        <f>MAX($A$3:A768)+1</f>
        <v>270</v>
      </c>
      <c r="B769" s="14" t="s">
        <v>967</v>
      </c>
      <c r="C769" s="14" t="s">
        <v>968</v>
      </c>
      <c r="D769" s="14" t="s">
        <v>968</v>
      </c>
      <c r="E769" s="62" t="s">
        <v>15</v>
      </c>
      <c r="F769" s="14" t="s">
        <v>967</v>
      </c>
      <c r="G769" s="11"/>
      <c r="H769" s="61" t="s">
        <v>20</v>
      </c>
      <c r="I769" s="22">
        <v>52.4</v>
      </c>
      <c r="J769" s="22">
        <v>0</v>
      </c>
    </row>
    <row r="770" s="1" customFormat="1" ht="14.3" customHeight="1" spans="1:10">
      <c r="A770" s="13"/>
      <c r="B770" s="14"/>
      <c r="C770" s="14"/>
      <c r="D770" s="14"/>
      <c r="E770" s="64"/>
      <c r="F770" s="14"/>
      <c r="G770" s="11"/>
      <c r="H770" s="58" t="s">
        <v>22</v>
      </c>
      <c r="I770" s="23">
        <f>SUM(I769:I769)</f>
        <v>52.4</v>
      </c>
      <c r="J770" s="23">
        <v>0</v>
      </c>
    </row>
    <row r="771" s="1" customFormat="1" ht="14.3" customHeight="1" spans="1:10">
      <c r="A771" s="13">
        <f>MAX($A$3:A770)+1</f>
        <v>271</v>
      </c>
      <c r="B771" s="12" t="s">
        <v>969</v>
      </c>
      <c r="C771" s="13" t="s">
        <v>970</v>
      </c>
      <c r="D771" s="13" t="s">
        <v>970</v>
      </c>
      <c r="E771" s="62" t="s">
        <v>15</v>
      </c>
      <c r="F771" s="12" t="s">
        <v>969</v>
      </c>
      <c r="G771" s="13"/>
      <c r="H771" s="61" t="s">
        <v>21</v>
      </c>
      <c r="I771" s="22">
        <v>51.5</v>
      </c>
      <c r="J771" s="22">
        <v>51.5</v>
      </c>
    </row>
    <row r="772" s="1" customFormat="1" ht="14.3" customHeight="1" spans="1:10">
      <c r="A772" s="13"/>
      <c r="B772" s="12"/>
      <c r="C772" s="13"/>
      <c r="D772" s="13"/>
      <c r="E772" s="64"/>
      <c r="F772" s="12"/>
      <c r="G772" s="13"/>
      <c r="H772" s="58" t="s">
        <v>22</v>
      </c>
      <c r="I772" s="23">
        <v>51.5</v>
      </c>
      <c r="J772" s="23">
        <v>51.5</v>
      </c>
    </row>
    <row r="773" s="1" customFormat="1" ht="14.3" customHeight="1" spans="1:12">
      <c r="A773" s="13">
        <f>MAX($A$3:A772)+1</f>
        <v>272</v>
      </c>
      <c r="B773" s="14" t="s">
        <v>971</v>
      </c>
      <c r="C773" s="14" t="s">
        <v>972</v>
      </c>
      <c r="D773" s="14" t="s">
        <v>972</v>
      </c>
      <c r="E773" s="62" t="s">
        <v>15</v>
      </c>
      <c r="F773" s="14" t="s">
        <v>971</v>
      </c>
      <c r="G773" s="11"/>
      <c r="H773" s="61" t="s">
        <v>33</v>
      </c>
      <c r="I773" s="22">
        <v>50</v>
      </c>
      <c r="J773" s="22">
        <v>0</v>
      </c>
      <c r="L773" s="2"/>
    </row>
    <row r="774" s="1" customFormat="1" ht="14.3" customHeight="1" spans="1:12">
      <c r="A774" s="13"/>
      <c r="B774" s="14"/>
      <c r="C774" s="14"/>
      <c r="D774" s="14"/>
      <c r="E774" s="64"/>
      <c r="F774" s="14"/>
      <c r="G774" s="11"/>
      <c r="H774" s="58" t="s">
        <v>22</v>
      </c>
      <c r="I774" s="23">
        <f>SUM(I773:I773)</f>
        <v>50</v>
      </c>
      <c r="J774" s="23">
        <v>0</v>
      </c>
      <c r="L774" s="2"/>
    </row>
    <row r="775" s="1" customFormat="1" ht="14.3" customHeight="1" spans="1:10">
      <c r="A775" s="13">
        <f>MAX($A$3:A774)+1</f>
        <v>273</v>
      </c>
      <c r="B775" s="12" t="s">
        <v>973</v>
      </c>
      <c r="C775" s="13" t="s">
        <v>974</v>
      </c>
      <c r="D775" s="13" t="s">
        <v>974</v>
      </c>
      <c r="E775" s="62" t="s">
        <v>15</v>
      </c>
      <c r="F775" s="13" t="s">
        <v>973</v>
      </c>
      <c r="G775" s="13"/>
      <c r="H775" s="61" t="s">
        <v>198</v>
      </c>
      <c r="I775" s="22">
        <v>49.66</v>
      </c>
      <c r="J775" s="22">
        <v>49.66</v>
      </c>
    </row>
    <row r="776" s="1" customFormat="1" ht="14.3" customHeight="1" spans="1:10">
      <c r="A776" s="13"/>
      <c r="B776" s="12"/>
      <c r="C776" s="13"/>
      <c r="D776" s="13"/>
      <c r="E776" s="64"/>
      <c r="F776" s="13"/>
      <c r="G776" s="13"/>
      <c r="H776" s="58" t="s">
        <v>22</v>
      </c>
      <c r="I776" s="23">
        <v>49.66</v>
      </c>
      <c r="J776" s="23">
        <v>49.66</v>
      </c>
    </row>
    <row r="777" s="1" customFormat="1" ht="14.3" customHeight="1" spans="1:10">
      <c r="A777" s="13">
        <f>MAX($A$3:A776)+1</f>
        <v>274</v>
      </c>
      <c r="B777" s="14" t="s">
        <v>975</v>
      </c>
      <c r="C777" s="14" t="s">
        <v>976</v>
      </c>
      <c r="D777" s="14" t="s">
        <v>976</v>
      </c>
      <c r="E777" s="62" t="s">
        <v>15</v>
      </c>
      <c r="F777" s="14" t="s">
        <v>975</v>
      </c>
      <c r="G777" s="11"/>
      <c r="H777" s="61" t="s">
        <v>252</v>
      </c>
      <c r="I777" s="22">
        <v>45.73</v>
      </c>
      <c r="J777" s="22">
        <v>0</v>
      </c>
    </row>
    <row r="778" s="1" customFormat="1" ht="14.3" customHeight="1" spans="1:10">
      <c r="A778" s="13"/>
      <c r="B778" s="14"/>
      <c r="C778" s="14"/>
      <c r="D778" s="14"/>
      <c r="E778" s="64"/>
      <c r="F778" s="14"/>
      <c r="G778" s="11"/>
      <c r="H778" s="58" t="s">
        <v>22</v>
      </c>
      <c r="I778" s="23">
        <f>SUM(I777:I777)</f>
        <v>45.73</v>
      </c>
      <c r="J778" s="23">
        <v>0</v>
      </c>
    </row>
    <row r="779" s="1" customFormat="1" ht="14.3" customHeight="1" spans="1:10">
      <c r="A779" s="13">
        <f>MAX($A$3:A778)+1</f>
        <v>275</v>
      </c>
      <c r="B779" s="14" t="s">
        <v>977</v>
      </c>
      <c r="C779" s="14" t="s">
        <v>978</v>
      </c>
      <c r="D779" s="14" t="s">
        <v>978</v>
      </c>
      <c r="E779" s="62" t="s">
        <v>15</v>
      </c>
      <c r="F779" s="14" t="s">
        <v>977</v>
      </c>
      <c r="G779" s="11"/>
      <c r="H779" s="61" t="s">
        <v>20</v>
      </c>
      <c r="I779" s="22">
        <v>44.92</v>
      </c>
      <c r="J779" s="22">
        <v>0</v>
      </c>
    </row>
    <row r="780" s="1" customFormat="1" ht="14.3" customHeight="1" spans="1:10">
      <c r="A780" s="13"/>
      <c r="B780" s="14"/>
      <c r="C780" s="14"/>
      <c r="D780" s="14"/>
      <c r="E780" s="64"/>
      <c r="F780" s="14"/>
      <c r="G780" s="11"/>
      <c r="H780" s="58" t="s">
        <v>22</v>
      </c>
      <c r="I780" s="23">
        <f>SUM(I779:I779)</f>
        <v>44.92</v>
      </c>
      <c r="J780" s="23">
        <v>0</v>
      </c>
    </row>
    <row r="781" s="1" customFormat="1" ht="14.3" customHeight="1" spans="1:10">
      <c r="A781" s="13">
        <f>MAX($A$3:A780)+1</f>
        <v>276</v>
      </c>
      <c r="B781" s="12" t="s">
        <v>979</v>
      </c>
      <c r="C781" s="11" t="s">
        <v>980</v>
      </c>
      <c r="D781" s="11" t="s">
        <v>980</v>
      </c>
      <c r="E781" s="11" t="s">
        <v>15</v>
      </c>
      <c r="F781" s="11" t="s">
        <v>979</v>
      </c>
      <c r="G781" s="11"/>
      <c r="H781" s="61" t="s">
        <v>21</v>
      </c>
      <c r="I781" s="22">
        <v>44.9</v>
      </c>
      <c r="J781" s="22">
        <v>44.9</v>
      </c>
    </row>
    <row r="782" s="1" customFormat="1" ht="14.3" customHeight="1" spans="1:10">
      <c r="A782" s="13"/>
      <c r="B782" s="12"/>
      <c r="C782" s="11"/>
      <c r="D782" s="11"/>
      <c r="E782" s="11"/>
      <c r="F782" s="11"/>
      <c r="G782" s="11"/>
      <c r="H782" s="58" t="s">
        <v>22</v>
      </c>
      <c r="I782" s="23">
        <v>44.9</v>
      </c>
      <c r="J782" s="23">
        <v>44.9</v>
      </c>
    </row>
    <row r="783" s="1" customFormat="1" ht="14.3" customHeight="1" spans="1:10">
      <c r="A783" s="13">
        <f>MAX($A$3:A782)+1</f>
        <v>277</v>
      </c>
      <c r="B783" s="14" t="s">
        <v>88</v>
      </c>
      <c r="C783" s="14" t="s">
        <v>981</v>
      </c>
      <c r="D783" s="14" t="s">
        <v>981</v>
      </c>
      <c r="E783" s="62" t="s">
        <v>15</v>
      </c>
      <c r="F783" s="14" t="s">
        <v>88</v>
      </c>
      <c r="G783" s="11"/>
      <c r="H783" s="61" t="s">
        <v>21</v>
      </c>
      <c r="I783" s="22">
        <v>26.4</v>
      </c>
      <c r="J783" s="22">
        <v>0</v>
      </c>
    </row>
    <row r="784" s="1" customFormat="1" ht="14.3" customHeight="1" spans="1:10">
      <c r="A784" s="13"/>
      <c r="B784" s="14"/>
      <c r="C784" s="14"/>
      <c r="D784" s="14"/>
      <c r="E784" s="62"/>
      <c r="F784" s="14"/>
      <c r="G784" s="11"/>
      <c r="H784" s="61" t="s">
        <v>198</v>
      </c>
      <c r="I784" s="22">
        <v>15.32</v>
      </c>
      <c r="J784" s="22">
        <v>0</v>
      </c>
    </row>
    <row r="785" s="1" customFormat="1" ht="14.3" customHeight="1" spans="1:10">
      <c r="A785" s="13"/>
      <c r="B785" s="14"/>
      <c r="C785" s="14"/>
      <c r="D785" s="14"/>
      <c r="E785" s="64"/>
      <c r="F785" s="14"/>
      <c r="G785" s="11"/>
      <c r="H785" s="58" t="s">
        <v>22</v>
      </c>
      <c r="I785" s="23">
        <v>41.72</v>
      </c>
      <c r="J785" s="23">
        <v>0</v>
      </c>
    </row>
    <row r="786" s="1" customFormat="1" ht="14.3" customHeight="1" spans="1:10">
      <c r="A786" s="13">
        <f>MAX($A$3:A785)+1</f>
        <v>278</v>
      </c>
      <c r="B786" s="14" t="s">
        <v>982</v>
      </c>
      <c r="C786" s="14" t="s">
        <v>983</v>
      </c>
      <c r="D786" s="14" t="s">
        <v>983</v>
      </c>
      <c r="E786" s="62" t="s">
        <v>15</v>
      </c>
      <c r="F786" s="14" t="s">
        <v>982</v>
      </c>
      <c r="G786" s="11"/>
      <c r="H786" s="61" t="s">
        <v>252</v>
      </c>
      <c r="I786" s="22">
        <v>39.84</v>
      </c>
      <c r="J786" s="22">
        <v>0</v>
      </c>
    </row>
    <row r="787" s="1" customFormat="1" ht="14.3" customHeight="1" spans="1:10">
      <c r="A787" s="13"/>
      <c r="B787" s="14"/>
      <c r="C787" s="14"/>
      <c r="D787" s="14"/>
      <c r="E787" s="64"/>
      <c r="F787" s="14"/>
      <c r="G787" s="11"/>
      <c r="H787" s="58" t="s">
        <v>22</v>
      </c>
      <c r="I787" s="23">
        <f>SUM(I786:I786)</f>
        <v>39.84</v>
      </c>
      <c r="J787" s="23">
        <v>0</v>
      </c>
    </row>
    <row r="788" s="1" customFormat="1" ht="14.3" customHeight="1" spans="1:10">
      <c r="A788" s="13">
        <f>MAX($A$3:A787)+1</f>
        <v>279</v>
      </c>
      <c r="B788" s="14" t="s">
        <v>924</v>
      </c>
      <c r="C788" s="14" t="s">
        <v>984</v>
      </c>
      <c r="D788" s="14" t="s">
        <v>984</v>
      </c>
      <c r="E788" s="62" t="s">
        <v>15</v>
      </c>
      <c r="F788" s="14" t="s">
        <v>924</v>
      </c>
      <c r="G788" s="11"/>
      <c r="H788" s="61" t="s">
        <v>198</v>
      </c>
      <c r="I788" s="22">
        <v>39.72</v>
      </c>
      <c r="J788" s="22">
        <v>0</v>
      </c>
    </row>
    <row r="789" s="1" customFormat="1" ht="14.3" customHeight="1" spans="1:10">
      <c r="A789" s="13"/>
      <c r="B789" s="14"/>
      <c r="C789" s="14"/>
      <c r="D789" s="14"/>
      <c r="E789" s="64"/>
      <c r="F789" s="14"/>
      <c r="G789" s="11"/>
      <c r="H789" s="58" t="s">
        <v>22</v>
      </c>
      <c r="I789" s="23">
        <f>SUM(I788:I788)</f>
        <v>39.72</v>
      </c>
      <c r="J789" s="23">
        <v>0</v>
      </c>
    </row>
    <row r="790" s="2" customFormat="1" ht="14.3" customHeight="1" spans="1:10">
      <c r="A790" s="13">
        <f>MAX($A$3:A789)+1</f>
        <v>280</v>
      </c>
      <c r="B790" s="68" t="s">
        <v>985</v>
      </c>
      <c r="C790" s="12" t="s">
        <v>986</v>
      </c>
      <c r="D790" s="12" t="s">
        <v>986</v>
      </c>
      <c r="E790" s="12" t="s">
        <v>15</v>
      </c>
      <c r="F790" s="68" t="s">
        <v>985</v>
      </c>
      <c r="G790" s="12"/>
      <c r="H790" s="61" t="s">
        <v>21</v>
      </c>
      <c r="I790" s="22">
        <v>39.58</v>
      </c>
      <c r="J790" s="22">
        <v>39.58</v>
      </c>
    </row>
    <row r="791" s="2" customFormat="1" ht="14.3" customHeight="1" spans="1:10">
      <c r="A791" s="13"/>
      <c r="B791" s="12"/>
      <c r="C791" s="12"/>
      <c r="D791" s="12"/>
      <c r="E791" s="12"/>
      <c r="F791" s="12"/>
      <c r="G791" s="12"/>
      <c r="H791" s="58" t="s">
        <v>22</v>
      </c>
      <c r="I791" s="23">
        <v>39.58</v>
      </c>
      <c r="J791" s="23">
        <v>39.58</v>
      </c>
    </row>
    <row r="792" s="1" customFormat="1" ht="14.3" customHeight="1" spans="1:10">
      <c r="A792" s="13">
        <f>MAX($A$3:A791)+1</f>
        <v>281</v>
      </c>
      <c r="B792" s="14" t="s">
        <v>987</v>
      </c>
      <c r="C792" s="14" t="s">
        <v>988</v>
      </c>
      <c r="D792" s="14" t="s">
        <v>988</v>
      </c>
      <c r="E792" s="62" t="s">
        <v>15</v>
      </c>
      <c r="F792" s="14" t="s">
        <v>987</v>
      </c>
      <c r="G792" s="11"/>
      <c r="H792" s="61" t="s">
        <v>198</v>
      </c>
      <c r="I792" s="22">
        <v>39.48</v>
      </c>
      <c r="J792" s="22">
        <v>0</v>
      </c>
    </row>
    <row r="793" s="1" customFormat="1" ht="14.3" customHeight="1" spans="1:10">
      <c r="A793" s="13"/>
      <c r="B793" s="14"/>
      <c r="C793" s="14"/>
      <c r="D793" s="14"/>
      <c r="E793" s="64"/>
      <c r="F793" s="14"/>
      <c r="G793" s="11"/>
      <c r="H793" s="58" t="s">
        <v>22</v>
      </c>
      <c r="I793" s="23">
        <f>SUM(I792:I792)</f>
        <v>39.48</v>
      </c>
      <c r="J793" s="23">
        <v>0</v>
      </c>
    </row>
    <row r="794" s="1" customFormat="1" ht="14.3" customHeight="1" spans="1:10">
      <c r="A794" s="13">
        <f>MAX($A$3:A793)+1</f>
        <v>282</v>
      </c>
      <c r="B794" s="14" t="s">
        <v>989</v>
      </c>
      <c r="C794" s="14" t="s">
        <v>990</v>
      </c>
      <c r="D794" s="14" t="s">
        <v>990</v>
      </c>
      <c r="E794" s="62" t="s">
        <v>15</v>
      </c>
      <c r="F794" s="14" t="s">
        <v>989</v>
      </c>
      <c r="G794" s="11"/>
      <c r="H794" s="61" t="s">
        <v>21</v>
      </c>
      <c r="I794" s="22">
        <v>28.1</v>
      </c>
      <c r="J794" s="22">
        <v>0</v>
      </c>
    </row>
    <row r="795" s="1" customFormat="1" ht="14.3" customHeight="1" spans="1:10">
      <c r="A795" s="13"/>
      <c r="B795" s="14"/>
      <c r="C795" s="14"/>
      <c r="D795" s="14"/>
      <c r="E795" s="62"/>
      <c r="F795" s="14"/>
      <c r="G795" s="11"/>
      <c r="H795" s="61" t="s">
        <v>198</v>
      </c>
      <c r="I795" s="22">
        <v>11.06</v>
      </c>
      <c r="J795" s="22">
        <v>0</v>
      </c>
    </row>
    <row r="796" s="1" customFormat="1" ht="14.3" customHeight="1" spans="1:10">
      <c r="A796" s="13"/>
      <c r="B796" s="14"/>
      <c r="C796" s="14"/>
      <c r="D796" s="14"/>
      <c r="E796" s="64"/>
      <c r="F796" s="14"/>
      <c r="G796" s="11"/>
      <c r="H796" s="58" t="s">
        <v>22</v>
      </c>
      <c r="I796" s="23">
        <f>SUM(I794:I795)</f>
        <v>39.16</v>
      </c>
      <c r="J796" s="23">
        <v>0</v>
      </c>
    </row>
    <row r="797" s="1" customFormat="1" ht="14.3" customHeight="1" spans="1:10">
      <c r="A797" s="13">
        <f>MAX($A$3:A796)+1</f>
        <v>283</v>
      </c>
      <c r="B797" s="14" t="s">
        <v>991</v>
      </c>
      <c r="C797" s="14" t="s">
        <v>992</v>
      </c>
      <c r="D797" s="14" t="s">
        <v>992</v>
      </c>
      <c r="E797" s="62" t="s">
        <v>15</v>
      </c>
      <c r="F797" s="14" t="s">
        <v>991</v>
      </c>
      <c r="G797" s="11"/>
      <c r="H797" s="61" t="s">
        <v>20</v>
      </c>
      <c r="I797" s="22">
        <v>39.16</v>
      </c>
      <c r="J797" s="22">
        <v>0</v>
      </c>
    </row>
    <row r="798" s="1" customFormat="1" ht="14.3" customHeight="1" spans="1:10">
      <c r="A798" s="13"/>
      <c r="B798" s="14"/>
      <c r="C798" s="14"/>
      <c r="D798" s="14"/>
      <c r="E798" s="64"/>
      <c r="F798" s="14"/>
      <c r="G798" s="11"/>
      <c r="H798" s="58" t="s">
        <v>22</v>
      </c>
      <c r="I798" s="23">
        <f>SUM(I797:I797)</f>
        <v>39.16</v>
      </c>
      <c r="J798" s="23">
        <v>0</v>
      </c>
    </row>
    <row r="799" s="2" customFormat="1" ht="14.3" customHeight="1" spans="1:10">
      <c r="A799" s="12">
        <f>MAX($A$3:A798)+1</f>
        <v>284</v>
      </c>
      <c r="B799" s="12" t="s">
        <v>993</v>
      </c>
      <c r="C799" s="12" t="s">
        <v>994</v>
      </c>
      <c r="D799" s="12" t="s">
        <v>994</v>
      </c>
      <c r="E799" s="12" t="s">
        <v>15</v>
      </c>
      <c r="F799" s="12" t="s">
        <v>993</v>
      </c>
      <c r="G799" s="12"/>
      <c r="H799" s="61" t="s">
        <v>781</v>
      </c>
      <c r="I799" s="22">
        <v>37.6</v>
      </c>
      <c r="J799" s="22">
        <v>37.6</v>
      </c>
    </row>
    <row r="800" s="2" customFormat="1" ht="14.3" customHeight="1" spans="1:10">
      <c r="A800" s="12"/>
      <c r="B800" s="12"/>
      <c r="C800" s="12"/>
      <c r="D800" s="12"/>
      <c r="E800" s="12"/>
      <c r="F800" s="12"/>
      <c r="G800" s="12"/>
      <c r="H800" s="58" t="s">
        <v>22</v>
      </c>
      <c r="I800" s="23">
        <v>37.6</v>
      </c>
      <c r="J800" s="23">
        <v>37.6</v>
      </c>
    </row>
    <row r="801" s="1" customFormat="1" ht="14.3" customHeight="1" spans="1:10">
      <c r="A801" s="13">
        <f>MAX($A$3:A800)+1</f>
        <v>285</v>
      </c>
      <c r="B801" s="14" t="s">
        <v>995</v>
      </c>
      <c r="C801" s="14" t="s">
        <v>996</v>
      </c>
      <c r="D801" s="14" t="s">
        <v>996</v>
      </c>
      <c r="E801" s="62" t="s">
        <v>15</v>
      </c>
      <c r="F801" s="14" t="s">
        <v>995</v>
      </c>
      <c r="G801" s="11"/>
      <c r="H801" s="61" t="s">
        <v>198</v>
      </c>
      <c r="I801" s="22">
        <v>37.5</v>
      </c>
      <c r="J801" s="22">
        <v>0</v>
      </c>
    </row>
    <row r="802" s="1" customFormat="1" ht="14.3" customHeight="1" spans="1:10">
      <c r="A802" s="13"/>
      <c r="B802" s="14"/>
      <c r="C802" s="14"/>
      <c r="D802" s="14"/>
      <c r="E802" s="64"/>
      <c r="F802" s="14"/>
      <c r="G802" s="11"/>
      <c r="H802" s="58" t="s">
        <v>22</v>
      </c>
      <c r="I802" s="23">
        <f t="shared" ref="I802:I806" si="6">SUM(I801:I801)</f>
        <v>37.5</v>
      </c>
      <c r="J802" s="23">
        <v>0</v>
      </c>
    </row>
    <row r="803" s="1" customFormat="1" ht="14.3" customHeight="1" spans="1:10">
      <c r="A803" s="12">
        <f>MAX($A$3:A802)+1</f>
        <v>286</v>
      </c>
      <c r="B803" s="14" t="s">
        <v>997</v>
      </c>
      <c r="C803" s="14" t="s">
        <v>998</v>
      </c>
      <c r="D803" s="14" t="s">
        <v>998</v>
      </c>
      <c r="E803" s="62" t="s">
        <v>15</v>
      </c>
      <c r="F803" s="14" t="s">
        <v>997</v>
      </c>
      <c r="G803" s="11"/>
      <c r="H803" s="61" t="s">
        <v>198</v>
      </c>
      <c r="I803" s="22">
        <v>37.11</v>
      </c>
      <c r="J803" s="22">
        <v>0</v>
      </c>
    </row>
    <row r="804" s="1" customFormat="1" ht="14.3" customHeight="1" spans="1:10">
      <c r="A804" s="12"/>
      <c r="B804" s="14"/>
      <c r="C804" s="14"/>
      <c r="D804" s="14"/>
      <c r="E804" s="64"/>
      <c r="F804" s="14"/>
      <c r="G804" s="11"/>
      <c r="H804" s="58" t="s">
        <v>22</v>
      </c>
      <c r="I804" s="23">
        <f t="shared" si="6"/>
        <v>37.11</v>
      </c>
      <c r="J804" s="23">
        <v>0</v>
      </c>
    </row>
    <row r="805" s="1" customFormat="1" ht="14.3" customHeight="1" spans="1:10">
      <c r="A805" s="13">
        <f>MAX($A$3:A804)+1</f>
        <v>287</v>
      </c>
      <c r="B805" s="14" t="s">
        <v>999</v>
      </c>
      <c r="C805" s="14" t="s">
        <v>1000</v>
      </c>
      <c r="D805" s="14" t="s">
        <v>1000</v>
      </c>
      <c r="E805" s="62" t="s">
        <v>15</v>
      </c>
      <c r="F805" s="14" t="s">
        <v>999</v>
      </c>
      <c r="G805" s="11"/>
      <c r="H805" s="61" t="s">
        <v>198</v>
      </c>
      <c r="I805" s="22">
        <v>37.1</v>
      </c>
      <c r="J805" s="22">
        <v>0</v>
      </c>
    </row>
    <row r="806" s="1" customFormat="1" ht="14.3" customHeight="1" spans="1:10">
      <c r="A806" s="13"/>
      <c r="B806" s="14"/>
      <c r="C806" s="14"/>
      <c r="D806" s="14"/>
      <c r="E806" s="64"/>
      <c r="F806" s="14"/>
      <c r="G806" s="11"/>
      <c r="H806" s="58" t="s">
        <v>22</v>
      </c>
      <c r="I806" s="23">
        <f t="shared" si="6"/>
        <v>37.1</v>
      </c>
      <c r="J806" s="23">
        <v>0</v>
      </c>
    </row>
    <row r="807" s="1" customFormat="1" ht="14.3" customHeight="1" spans="1:12">
      <c r="A807" s="12">
        <f>MAX($A$3:A806)+1</f>
        <v>288</v>
      </c>
      <c r="B807" s="14" t="s">
        <v>1001</v>
      </c>
      <c r="C807" s="14" t="s">
        <v>1002</v>
      </c>
      <c r="D807" s="14" t="s">
        <v>1002</v>
      </c>
      <c r="E807" s="62" t="s">
        <v>15</v>
      </c>
      <c r="F807" s="14" t="s">
        <v>1001</v>
      </c>
      <c r="G807" s="11"/>
      <c r="H807" s="61" t="s">
        <v>21</v>
      </c>
      <c r="I807" s="22">
        <v>36.83</v>
      </c>
      <c r="J807" s="22">
        <v>0</v>
      </c>
      <c r="L807" s="2"/>
    </row>
    <row r="808" s="1" customFormat="1" ht="14.3" customHeight="1" spans="1:12">
      <c r="A808" s="12"/>
      <c r="B808" s="14"/>
      <c r="C808" s="14"/>
      <c r="D808" s="14"/>
      <c r="E808" s="64"/>
      <c r="F808" s="14"/>
      <c r="G808" s="11"/>
      <c r="H808" s="58" t="s">
        <v>22</v>
      </c>
      <c r="I808" s="23">
        <f t="shared" ref="I808:I812" si="7">SUM(I807:I807)</f>
        <v>36.83</v>
      </c>
      <c r="J808" s="23">
        <v>0</v>
      </c>
      <c r="L808" s="2"/>
    </row>
    <row r="809" s="1" customFormat="1" ht="14.3" customHeight="1" spans="1:10">
      <c r="A809" s="13">
        <f>MAX($A$3:A808)+1</f>
        <v>289</v>
      </c>
      <c r="B809" s="14" t="s">
        <v>1003</v>
      </c>
      <c r="C809" s="14" t="s">
        <v>1004</v>
      </c>
      <c r="D809" s="14" t="s">
        <v>1004</v>
      </c>
      <c r="E809" s="62" t="s">
        <v>15</v>
      </c>
      <c r="F809" s="14" t="s">
        <v>1003</v>
      </c>
      <c r="G809" s="11"/>
      <c r="H809" s="61" t="s">
        <v>198</v>
      </c>
      <c r="I809" s="22">
        <v>36.82</v>
      </c>
      <c r="J809" s="22">
        <v>0</v>
      </c>
    </row>
    <row r="810" s="1" customFormat="1" ht="14.3" customHeight="1" spans="1:10">
      <c r="A810" s="13"/>
      <c r="B810" s="14"/>
      <c r="C810" s="14"/>
      <c r="D810" s="14"/>
      <c r="E810" s="64"/>
      <c r="F810" s="14"/>
      <c r="G810" s="11"/>
      <c r="H810" s="58" t="s">
        <v>22</v>
      </c>
      <c r="I810" s="23">
        <f t="shared" si="7"/>
        <v>36.82</v>
      </c>
      <c r="J810" s="23">
        <v>0</v>
      </c>
    </row>
    <row r="811" s="1" customFormat="1" ht="14.3" customHeight="1" spans="1:10">
      <c r="A811" s="12">
        <f>MAX($A$3:A810)+1</f>
        <v>290</v>
      </c>
      <c r="B811" s="14" t="s">
        <v>1005</v>
      </c>
      <c r="C811" s="14" t="s">
        <v>1006</v>
      </c>
      <c r="D811" s="14" t="s">
        <v>1006</v>
      </c>
      <c r="E811" s="62" t="s">
        <v>15</v>
      </c>
      <c r="F811" s="14" t="s">
        <v>1005</v>
      </c>
      <c r="G811" s="11"/>
      <c r="H811" s="61" t="s">
        <v>198</v>
      </c>
      <c r="I811" s="22">
        <v>36.82</v>
      </c>
      <c r="J811" s="22">
        <v>0</v>
      </c>
    </row>
    <row r="812" s="1" customFormat="1" ht="14.3" customHeight="1" spans="1:10">
      <c r="A812" s="12"/>
      <c r="B812" s="14"/>
      <c r="C812" s="14"/>
      <c r="D812" s="14"/>
      <c r="E812" s="64"/>
      <c r="F812" s="14"/>
      <c r="G812" s="11"/>
      <c r="H812" s="58" t="s">
        <v>22</v>
      </c>
      <c r="I812" s="23">
        <f t="shared" si="7"/>
        <v>36.82</v>
      </c>
      <c r="J812" s="23">
        <v>0</v>
      </c>
    </row>
    <row r="813" s="1" customFormat="1" ht="14.3" customHeight="1" spans="1:12">
      <c r="A813" s="13">
        <f>MAX($A$3:A812)+1</f>
        <v>291</v>
      </c>
      <c r="B813" s="14" t="s">
        <v>1007</v>
      </c>
      <c r="C813" s="14" t="s">
        <v>1008</v>
      </c>
      <c r="D813" s="14" t="s">
        <v>1008</v>
      </c>
      <c r="E813" s="62" t="s">
        <v>15</v>
      </c>
      <c r="F813" s="14" t="s">
        <v>1007</v>
      </c>
      <c r="G813" s="11"/>
      <c r="H813" s="61" t="s">
        <v>21</v>
      </c>
      <c r="I813" s="22">
        <v>36.64</v>
      </c>
      <c r="J813" s="22">
        <v>0</v>
      </c>
      <c r="L813" s="2"/>
    </row>
    <row r="814" s="1" customFormat="1" ht="14.3" customHeight="1" spans="1:12">
      <c r="A814" s="13"/>
      <c r="B814" s="14"/>
      <c r="C814" s="14"/>
      <c r="D814" s="14"/>
      <c r="E814" s="64"/>
      <c r="F814" s="14"/>
      <c r="G814" s="11"/>
      <c r="H814" s="58" t="s">
        <v>22</v>
      </c>
      <c r="I814" s="23">
        <f t="shared" ref="I814:I818" si="8">SUM(I813:I813)</f>
        <v>36.64</v>
      </c>
      <c r="J814" s="23">
        <v>0</v>
      </c>
      <c r="L814" s="2"/>
    </row>
    <row r="815" s="1" customFormat="1" ht="14.3" customHeight="1" spans="1:10">
      <c r="A815" s="12">
        <f>MAX($A$3:A814)+1</f>
        <v>292</v>
      </c>
      <c r="B815" s="14" t="s">
        <v>1009</v>
      </c>
      <c r="C815" s="14" t="s">
        <v>1010</v>
      </c>
      <c r="D815" s="14" t="s">
        <v>1010</v>
      </c>
      <c r="E815" s="62" t="s">
        <v>15</v>
      </c>
      <c r="F815" s="14" t="s">
        <v>1009</v>
      </c>
      <c r="G815" s="11"/>
      <c r="H815" s="61" t="s">
        <v>781</v>
      </c>
      <c r="I815" s="22">
        <v>36</v>
      </c>
      <c r="J815" s="22">
        <v>0</v>
      </c>
    </row>
    <row r="816" s="1" customFormat="1" ht="14.3" customHeight="1" spans="1:10">
      <c r="A816" s="12"/>
      <c r="B816" s="14"/>
      <c r="C816" s="14"/>
      <c r="D816" s="14"/>
      <c r="E816" s="64"/>
      <c r="F816" s="14"/>
      <c r="G816" s="11"/>
      <c r="H816" s="58" t="s">
        <v>22</v>
      </c>
      <c r="I816" s="23">
        <f t="shared" si="8"/>
        <v>36</v>
      </c>
      <c r="J816" s="23">
        <v>0</v>
      </c>
    </row>
    <row r="817" s="1" customFormat="1" ht="14.3" customHeight="1" spans="1:10">
      <c r="A817" s="13">
        <f>MAX($A$3:A816)+1</f>
        <v>293</v>
      </c>
      <c r="B817" s="14" t="s">
        <v>1011</v>
      </c>
      <c r="C817" s="14" t="s">
        <v>1012</v>
      </c>
      <c r="D817" s="14" t="s">
        <v>1012</v>
      </c>
      <c r="E817" s="62" t="s">
        <v>15</v>
      </c>
      <c r="F817" s="14" t="s">
        <v>1011</v>
      </c>
      <c r="G817" s="11"/>
      <c r="H817" s="61" t="s">
        <v>781</v>
      </c>
      <c r="I817" s="22">
        <v>36</v>
      </c>
      <c r="J817" s="22">
        <v>0</v>
      </c>
    </row>
    <row r="818" s="1" customFormat="1" ht="14.3" customHeight="1" spans="1:10">
      <c r="A818" s="13"/>
      <c r="B818" s="14"/>
      <c r="C818" s="14"/>
      <c r="D818" s="14"/>
      <c r="E818" s="64"/>
      <c r="F818" s="14"/>
      <c r="G818" s="11"/>
      <c r="H818" s="58" t="s">
        <v>22</v>
      </c>
      <c r="I818" s="23">
        <f t="shared" si="8"/>
        <v>36</v>
      </c>
      <c r="J818" s="23">
        <v>0</v>
      </c>
    </row>
    <row r="819" s="1" customFormat="1" ht="14.3" customHeight="1" spans="1:10">
      <c r="A819" s="12">
        <f>MAX($A$3:A818)+1</f>
        <v>294</v>
      </c>
      <c r="B819" s="14" t="s">
        <v>222</v>
      </c>
      <c r="C819" s="14" t="s">
        <v>1013</v>
      </c>
      <c r="D819" s="14" t="s">
        <v>1013</v>
      </c>
      <c r="E819" s="62" t="s">
        <v>15</v>
      </c>
      <c r="F819" s="14" t="s">
        <v>222</v>
      </c>
      <c r="G819" s="11"/>
      <c r="H819" s="61" t="s">
        <v>781</v>
      </c>
      <c r="I819" s="22">
        <v>36</v>
      </c>
      <c r="J819" s="22">
        <v>0</v>
      </c>
    </row>
    <row r="820" s="1" customFormat="1" ht="14.3" customHeight="1" spans="1:10">
      <c r="A820" s="12"/>
      <c r="B820" s="14"/>
      <c r="C820" s="14"/>
      <c r="D820" s="14"/>
      <c r="E820" s="64"/>
      <c r="F820" s="14"/>
      <c r="G820" s="11"/>
      <c r="H820" s="58" t="s">
        <v>22</v>
      </c>
      <c r="I820" s="23">
        <f t="shared" ref="I820:I824" si="9">SUM(I819:I819)</f>
        <v>36</v>
      </c>
      <c r="J820" s="23">
        <v>0</v>
      </c>
    </row>
    <row r="821" s="1" customFormat="1" ht="14.3" customHeight="1" spans="1:10">
      <c r="A821" s="13">
        <f>MAX($A$3:A820)+1</f>
        <v>295</v>
      </c>
      <c r="B821" s="14" t="s">
        <v>1014</v>
      </c>
      <c r="C821" s="14" t="s">
        <v>1015</v>
      </c>
      <c r="D821" s="14" t="s">
        <v>1015</v>
      </c>
      <c r="E821" s="62" t="s">
        <v>15</v>
      </c>
      <c r="F821" s="14" t="s">
        <v>1014</v>
      </c>
      <c r="G821" s="11"/>
      <c r="H821" s="61" t="s">
        <v>781</v>
      </c>
      <c r="I821" s="22">
        <v>36</v>
      </c>
      <c r="J821" s="22">
        <v>0</v>
      </c>
    </row>
    <row r="822" s="1" customFormat="1" ht="14.3" customHeight="1" spans="1:10">
      <c r="A822" s="13"/>
      <c r="B822" s="14"/>
      <c r="C822" s="14"/>
      <c r="D822" s="14"/>
      <c r="E822" s="64"/>
      <c r="F822" s="14"/>
      <c r="G822" s="11"/>
      <c r="H822" s="58" t="s">
        <v>22</v>
      </c>
      <c r="I822" s="23">
        <f t="shared" si="9"/>
        <v>36</v>
      </c>
      <c r="J822" s="23">
        <v>0</v>
      </c>
    </row>
    <row r="823" s="1" customFormat="1" ht="14.3" customHeight="1" spans="1:10">
      <c r="A823" s="12">
        <f>MAX($A$3:A822)+1</f>
        <v>296</v>
      </c>
      <c r="B823" s="14" t="s">
        <v>1016</v>
      </c>
      <c r="C823" s="14" t="s">
        <v>1017</v>
      </c>
      <c r="D823" s="14" t="s">
        <v>1017</v>
      </c>
      <c r="E823" s="62" t="s">
        <v>15</v>
      </c>
      <c r="F823" s="14" t="s">
        <v>1016</v>
      </c>
      <c r="G823" s="11"/>
      <c r="H823" s="61" t="s">
        <v>198</v>
      </c>
      <c r="I823" s="22">
        <v>34.72</v>
      </c>
      <c r="J823" s="22">
        <v>0</v>
      </c>
    </row>
    <row r="824" s="1" customFormat="1" ht="14.3" customHeight="1" spans="1:10">
      <c r="A824" s="12"/>
      <c r="B824" s="14"/>
      <c r="C824" s="14"/>
      <c r="D824" s="14"/>
      <c r="E824" s="64"/>
      <c r="F824" s="14"/>
      <c r="G824" s="11"/>
      <c r="H824" s="58" t="s">
        <v>22</v>
      </c>
      <c r="I824" s="23">
        <f t="shared" si="9"/>
        <v>34.72</v>
      </c>
      <c r="J824" s="23">
        <v>0</v>
      </c>
    </row>
    <row r="825" s="1" customFormat="1" ht="14.3" customHeight="1" spans="1:10">
      <c r="A825" s="13">
        <f>MAX($A$3:A824)+1</f>
        <v>297</v>
      </c>
      <c r="B825" s="14" t="s">
        <v>1018</v>
      </c>
      <c r="C825" s="14" t="s">
        <v>1019</v>
      </c>
      <c r="D825" s="14" t="s">
        <v>1019</v>
      </c>
      <c r="E825" s="62" t="s">
        <v>15</v>
      </c>
      <c r="F825" s="14" t="s">
        <v>1018</v>
      </c>
      <c r="G825" s="11"/>
      <c r="H825" s="61" t="s">
        <v>198</v>
      </c>
      <c r="I825" s="22">
        <v>34.65</v>
      </c>
      <c r="J825" s="22">
        <v>0</v>
      </c>
    </row>
    <row r="826" s="1" customFormat="1" ht="14.3" customHeight="1" spans="1:10">
      <c r="A826" s="13"/>
      <c r="B826" s="14"/>
      <c r="C826" s="14"/>
      <c r="D826" s="14"/>
      <c r="E826" s="64"/>
      <c r="F826" s="14"/>
      <c r="G826" s="11"/>
      <c r="H826" s="58" t="s">
        <v>22</v>
      </c>
      <c r="I826" s="23">
        <f t="shared" ref="I826:I830" si="10">SUM(I825:I825)</f>
        <v>34.65</v>
      </c>
      <c r="J826" s="23">
        <v>0</v>
      </c>
    </row>
    <row r="827" s="1" customFormat="1" ht="14.3" customHeight="1" spans="1:12">
      <c r="A827" s="12">
        <f>MAX($A$3:A826)+1</f>
        <v>298</v>
      </c>
      <c r="B827" s="14" t="s">
        <v>1020</v>
      </c>
      <c r="C827" s="14" t="s">
        <v>1021</v>
      </c>
      <c r="D827" s="14" t="s">
        <v>1021</v>
      </c>
      <c r="E827" s="62" t="s">
        <v>15</v>
      </c>
      <c r="F827" s="14" t="s">
        <v>1020</v>
      </c>
      <c r="G827" s="11"/>
      <c r="H827" s="61" t="s">
        <v>21</v>
      </c>
      <c r="I827" s="22">
        <v>33.75</v>
      </c>
      <c r="J827" s="22">
        <v>0</v>
      </c>
      <c r="L827" s="2"/>
    </row>
    <row r="828" s="1" customFormat="1" ht="14.3" customHeight="1" spans="1:12">
      <c r="A828" s="12"/>
      <c r="B828" s="14"/>
      <c r="C828" s="14"/>
      <c r="D828" s="14"/>
      <c r="E828" s="64"/>
      <c r="F828" s="14"/>
      <c r="G828" s="11"/>
      <c r="H828" s="58" t="s">
        <v>22</v>
      </c>
      <c r="I828" s="23">
        <f t="shared" si="10"/>
        <v>33.75</v>
      </c>
      <c r="J828" s="23">
        <v>0</v>
      </c>
      <c r="L828" s="2"/>
    </row>
    <row r="829" s="1" customFormat="1" ht="14.3" customHeight="1" spans="1:12">
      <c r="A829" s="13">
        <f>MAX($A$3:A828)+1</f>
        <v>299</v>
      </c>
      <c r="B829" s="14" t="s">
        <v>1022</v>
      </c>
      <c r="C829" s="14" t="s">
        <v>1023</v>
      </c>
      <c r="D829" s="14" t="s">
        <v>1023</v>
      </c>
      <c r="E829" s="62" t="s">
        <v>15</v>
      </c>
      <c r="F829" s="14" t="s">
        <v>1022</v>
      </c>
      <c r="G829" s="11"/>
      <c r="H829" s="61" t="s">
        <v>21</v>
      </c>
      <c r="I829" s="22">
        <v>33.5</v>
      </c>
      <c r="J829" s="22">
        <v>0</v>
      </c>
      <c r="L829" s="2"/>
    </row>
    <row r="830" s="1" customFormat="1" ht="14.3" customHeight="1" spans="1:12">
      <c r="A830" s="13"/>
      <c r="B830" s="14"/>
      <c r="C830" s="14"/>
      <c r="D830" s="14"/>
      <c r="E830" s="64"/>
      <c r="F830" s="14"/>
      <c r="G830" s="11"/>
      <c r="H830" s="58" t="s">
        <v>22</v>
      </c>
      <c r="I830" s="23">
        <f t="shared" si="10"/>
        <v>33.5</v>
      </c>
      <c r="J830" s="23">
        <v>0</v>
      </c>
      <c r="L830" s="2"/>
    </row>
    <row r="831" s="1" customFormat="1" ht="14.3" customHeight="1" spans="1:10">
      <c r="A831" s="12">
        <f>MAX($A$3:A830)+1</f>
        <v>300</v>
      </c>
      <c r="B831" s="14" t="s">
        <v>1024</v>
      </c>
      <c r="C831" s="14" t="s">
        <v>1025</v>
      </c>
      <c r="D831" s="14" t="s">
        <v>1025</v>
      </c>
      <c r="E831" s="62" t="s">
        <v>15</v>
      </c>
      <c r="F831" s="14" t="s">
        <v>1024</v>
      </c>
      <c r="G831" s="11"/>
      <c r="H831" s="61" t="s">
        <v>21</v>
      </c>
      <c r="I831" s="22">
        <v>33</v>
      </c>
      <c r="J831" s="22">
        <v>0</v>
      </c>
    </row>
    <row r="832" s="1" customFormat="1" ht="14.3" customHeight="1" spans="1:10">
      <c r="A832" s="12"/>
      <c r="B832" s="14"/>
      <c r="C832" s="14"/>
      <c r="D832" s="14"/>
      <c r="E832" s="64"/>
      <c r="F832" s="14"/>
      <c r="G832" s="11"/>
      <c r="H832" s="58" t="s">
        <v>22</v>
      </c>
      <c r="I832" s="23">
        <f t="shared" ref="I832:I836" si="11">SUM(I831:I831)</f>
        <v>33</v>
      </c>
      <c r="J832" s="23">
        <v>0</v>
      </c>
    </row>
    <row r="833" s="1" customFormat="1" ht="14.3" customHeight="1" spans="1:10">
      <c r="A833" s="13">
        <f>MAX($A$3:A832)+1</f>
        <v>301</v>
      </c>
      <c r="B833" s="14" t="s">
        <v>1026</v>
      </c>
      <c r="C833" s="14" t="s">
        <v>1027</v>
      </c>
      <c r="D833" s="14" t="s">
        <v>1027</v>
      </c>
      <c r="E833" s="62" t="s">
        <v>15</v>
      </c>
      <c r="F833" s="14" t="s">
        <v>1026</v>
      </c>
      <c r="G833" s="11"/>
      <c r="H833" s="61" t="s">
        <v>198</v>
      </c>
      <c r="I833" s="22">
        <v>30.8</v>
      </c>
      <c r="J833" s="22">
        <v>0</v>
      </c>
    </row>
    <row r="834" s="1" customFormat="1" ht="14.3" customHeight="1" spans="1:10">
      <c r="A834" s="13"/>
      <c r="B834" s="14"/>
      <c r="C834" s="14"/>
      <c r="D834" s="14"/>
      <c r="E834" s="64"/>
      <c r="F834" s="14"/>
      <c r="G834" s="11"/>
      <c r="H834" s="58" t="s">
        <v>22</v>
      </c>
      <c r="I834" s="23">
        <f t="shared" si="11"/>
        <v>30.8</v>
      </c>
      <c r="J834" s="23">
        <v>0</v>
      </c>
    </row>
    <row r="835" s="1" customFormat="1" ht="14.3" customHeight="1" spans="1:10">
      <c r="A835" s="12">
        <f>MAX($A$3:A834)+1</f>
        <v>302</v>
      </c>
      <c r="B835" s="14" t="s">
        <v>1028</v>
      </c>
      <c r="C835" s="14" t="s">
        <v>1029</v>
      </c>
      <c r="D835" s="14" t="s">
        <v>1029</v>
      </c>
      <c r="E835" s="62" t="s">
        <v>15</v>
      </c>
      <c r="F835" s="14" t="s">
        <v>1028</v>
      </c>
      <c r="G835" s="11"/>
      <c r="H835" s="61" t="s">
        <v>198</v>
      </c>
      <c r="I835" s="22">
        <v>30.66</v>
      </c>
      <c r="J835" s="22">
        <v>30.66</v>
      </c>
    </row>
    <row r="836" s="1" customFormat="1" ht="14.3" customHeight="1" spans="1:10">
      <c r="A836" s="12"/>
      <c r="B836" s="14"/>
      <c r="C836" s="14"/>
      <c r="D836" s="14"/>
      <c r="E836" s="64"/>
      <c r="F836" s="14"/>
      <c r="G836" s="11"/>
      <c r="H836" s="58" t="s">
        <v>22</v>
      </c>
      <c r="I836" s="23">
        <f t="shared" si="11"/>
        <v>30.66</v>
      </c>
      <c r="J836" s="23">
        <v>30.66</v>
      </c>
    </row>
    <row r="837" s="1" customFormat="1" ht="14.3" customHeight="1" spans="1:10">
      <c r="A837" s="13">
        <f>MAX($A$3:A836)+1</f>
        <v>303</v>
      </c>
      <c r="B837" s="14" t="s">
        <v>1030</v>
      </c>
      <c r="C837" s="14" t="s">
        <v>1031</v>
      </c>
      <c r="D837" s="14" t="s">
        <v>1031</v>
      </c>
      <c r="E837" s="62" t="s">
        <v>15</v>
      </c>
      <c r="F837" s="14" t="s">
        <v>1030</v>
      </c>
      <c r="G837" s="11"/>
      <c r="H837" s="61" t="s">
        <v>198</v>
      </c>
      <c r="I837" s="22">
        <v>28.33</v>
      </c>
      <c r="J837" s="22">
        <v>0</v>
      </c>
    </row>
    <row r="838" s="1" customFormat="1" ht="14.3" customHeight="1" spans="1:10">
      <c r="A838" s="13"/>
      <c r="B838" s="14"/>
      <c r="C838" s="14"/>
      <c r="D838" s="14"/>
      <c r="E838" s="64"/>
      <c r="F838" s="14"/>
      <c r="G838" s="11"/>
      <c r="H838" s="58" t="s">
        <v>22</v>
      </c>
      <c r="I838" s="23">
        <f t="shared" ref="I838:I842" si="12">SUM(I837:I837)</f>
        <v>28.33</v>
      </c>
      <c r="J838" s="23">
        <v>0</v>
      </c>
    </row>
    <row r="839" s="1" customFormat="1" ht="14.3" customHeight="1" spans="1:10">
      <c r="A839" s="12">
        <f>MAX($A$3:A838)+1</f>
        <v>304</v>
      </c>
      <c r="B839" s="14" t="s">
        <v>1032</v>
      </c>
      <c r="C839" s="14" t="s">
        <v>1033</v>
      </c>
      <c r="D839" s="14" t="s">
        <v>1033</v>
      </c>
      <c r="E839" s="62" t="s">
        <v>15</v>
      </c>
      <c r="F839" s="14" t="s">
        <v>1032</v>
      </c>
      <c r="G839" s="11"/>
      <c r="H839" s="61" t="s">
        <v>21</v>
      </c>
      <c r="I839" s="22">
        <v>27.5</v>
      </c>
      <c r="J839" s="22">
        <v>0</v>
      </c>
    </row>
    <row r="840" s="1" customFormat="1" ht="14.3" customHeight="1" spans="1:10">
      <c r="A840" s="12"/>
      <c r="B840" s="14"/>
      <c r="C840" s="14"/>
      <c r="D840" s="14"/>
      <c r="E840" s="64"/>
      <c r="F840" s="14"/>
      <c r="G840" s="11"/>
      <c r="H840" s="58" t="s">
        <v>22</v>
      </c>
      <c r="I840" s="23">
        <f t="shared" si="12"/>
        <v>27.5</v>
      </c>
      <c r="J840" s="23">
        <v>0</v>
      </c>
    </row>
    <row r="841" s="1" customFormat="1" ht="14.3" customHeight="1" spans="1:10">
      <c r="A841" s="13">
        <f>MAX($A$3:A840)+1</f>
        <v>305</v>
      </c>
      <c r="B841" s="14" t="s">
        <v>1034</v>
      </c>
      <c r="C841" s="14" t="s">
        <v>1035</v>
      </c>
      <c r="D841" s="14" t="s">
        <v>1035</v>
      </c>
      <c r="E841" s="62" t="s">
        <v>15</v>
      </c>
      <c r="F841" s="14" t="s">
        <v>1034</v>
      </c>
      <c r="G841" s="11"/>
      <c r="H841" s="61" t="s">
        <v>198</v>
      </c>
      <c r="I841" s="22">
        <v>27.32</v>
      </c>
      <c r="J841" s="22">
        <v>0</v>
      </c>
    </row>
    <row r="842" s="1" customFormat="1" ht="14.3" customHeight="1" spans="1:10">
      <c r="A842" s="13"/>
      <c r="B842" s="14"/>
      <c r="C842" s="14"/>
      <c r="D842" s="14"/>
      <c r="E842" s="64"/>
      <c r="F842" s="14"/>
      <c r="G842" s="11"/>
      <c r="H842" s="58" t="s">
        <v>22</v>
      </c>
      <c r="I842" s="23">
        <f t="shared" si="12"/>
        <v>27.32</v>
      </c>
      <c r="J842" s="23">
        <v>0</v>
      </c>
    </row>
    <row r="843" s="1" customFormat="1" ht="14.3" customHeight="1" spans="1:10">
      <c r="A843" s="12">
        <f>MAX($A$3:A842)+1</f>
        <v>306</v>
      </c>
      <c r="B843" s="14" t="s">
        <v>1036</v>
      </c>
      <c r="C843" s="14" t="s">
        <v>1037</v>
      </c>
      <c r="D843" s="14" t="s">
        <v>1037</v>
      </c>
      <c r="E843" s="62" t="s">
        <v>15</v>
      </c>
      <c r="F843" s="14" t="s">
        <v>1036</v>
      </c>
      <c r="G843" s="11"/>
      <c r="H843" s="61" t="s">
        <v>252</v>
      </c>
      <c r="I843" s="22">
        <v>27.21</v>
      </c>
      <c r="J843" s="22">
        <v>0</v>
      </c>
    </row>
    <row r="844" s="1" customFormat="1" ht="14.3" customHeight="1" spans="1:10">
      <c r="A844" s="12"/>
      <c r="B844" s="14"/>
      <c r="C844" s="14"/>
      <c r="D844" s="14"/>
      <c r="E844" s="64"/>
      <c r="F844" s="14"/>
      <c r="G844" s="11"/>
      <c r="H844" s="58" t="s">
        <v>22</v>
      </c>
      <c r="I844" s="23">
        <f t="shared" ref="I844:I848" si="13">SUM(I843:I843)</f>
        <v>27.21</v>
      </c>
      <c r="J844" s="23">
        <v>0</v>
      </c>
    </row>
    <row r="845" s="1" customFormat="1" ht="14.3" customHeight="1" spans="1:10">
      <c r="A845" s="13">
        <f>MAX($A$3:A844)+1</f>
        <v>307</v>
      </c>
      <c r="B845" s="14" t="s">
        <v>1038</v>
      </c>
      <c r="C845" s="14" t="s">
        <v>1039</v>
      </c>
      <c r="D845" s="14" t="s">
        <v>1039</v>
      </c>
      <c r="E845" s="62" t="s">
        <v>15</v>
      </c>
      <c r="F845" s="14" t="s">
        <v>1038</v>
      </c>
      <c r="G845" s="11"/>
      <c r="H845" s="61" t="s">
        <v>198</v>
      </c>
      <c r="I845" s="22">
        <v>26.28</v>
      </c>
      <c r="J845" s="22">
        <v>0</v>
      </c>
    </row>
    <row r="846" s="1" customFormat="1" ht="14.3" customHeight="1" spans="1:10">
      <c r="A846" s="13"/>
      <c r="B846" s="14"/>
      <c r="C846" s="14"/>
      <c r="D846" s="14"/>
      <c r="E846" s="64"/>
      <c r="F846" s="14"/>
      <c r="G846" s="11"/>
      <c r="H846" s="58" t="s">
        <v>22</v>
      </c>
      <c r="I846" s="23">
        <f t="shared" si="13"/>
        <v>26.28</v>
      </c>
      <c r="J846" s="23">
        <v>0</v>
      </c>
    </row>
    <row r="847" s="1" customFormat="1" ht="14.3" customHeight="1" spans="1:12">
      <c r="A847" s="12">
        <f>MAX($A$3:A846)+1</f>
        <v>308</v>
      </c>
      <c r="B847" s="14" t="s">
        <v>1040</v>
      </c>
      <c r="C847" s="14" t="s">
        <v>1041</v>
      </c>
      <c r="D847" s="14" t="s">
        <v>1041</v>
      </c>
      <c r="E847" s="62" t="s">
        <v>15</v>
      </c>
      <c r="F847" s="14" t="s">
        <v>1040</v>
      </c>
      <c r="G847" s="11"/>
      <c r="H847" s="61" t="s">
        <v>21</v>
      </c>
      <c r="I847" s="22">
        <v>26.25</v>
      </c>
      <c r="J847" s="22">
        <v>0</v>
      </c>
      <c r="L847" s="2"/>
    </row>
    <row r="848" s="1" customFormat="1" ht="14.3" customHeight="1" spans="1:12">
      <c r="A848" s="12"/>
      <c r="B848" s="14"/>
      <c r="C848" s="14"/>
      <c r="D848" s="14"/>
      <c r="E848" s="64"/>
      <c r="F848" s="14"/>
      <c r="G848" s="11"/>
      <c r="H848" s="58" t="s">
        <v>22</v>
      </c>
      <c r="I848" s="23">
        <f t="shared" si="13"/>
        <v>26.25</v>
      </c>
      <c r="J848" s="23">
        <v>0</v>
      </c>
      <c r="L848" s="2"/>
    </row>
    <row r="849" s="1" customFormat="1" ht="14.3" customHeight="1" spans="1:10">
      <c r="A849" s="13">
        <f>MAX($A$3:A848)+1</f>
        <v>309</v>
      </c>
      <c r="B849" s="14" t="s">
        <v>1042</v>
      </c>
      <c r="C849" s="14" t="s">
        <v>1043</v>
      </c>
      <c r="D849" s="14" t="s">
        <v>1043</v>
      </c>
      <c r="E849" s="62" t="s">
        <v>15</v>
      </c>
      <c r="F849" s="14" t="s">
        <v>1042</v>
      </c>
      <c r="G849" s="11"/>
      <c r="H849" s="61" t="s">
        <v>198</v>
      </c>
      <c r="I849" s="22">
        <v>25.65</v>
      </c>
      <c r="J849" s="22">
        <v>0</v>
      </c>
    </row>
    <row r="850" s="1" customFormat="1" ht="14.3" customHeight="1" spans="1:10">
      <c r="A850" s="13"/>
      <c r="B850" s="14"/>
      <c r="C850" s="14"/>
      <c r="D850" s="14"/>
      <c r="E850" s="64"/>
      <c r="F850" s="14"/>
      <c r="G850" s="11"/>
      <c r="H850" s="58" t="s">
        <v>22</v>
      </c>
      <c r="I850" s="23">
        <f t="shared" ref="I850:I854" si="14">SUM(I849:I849)</f>
        <v>25.65</v>
      </c>
      <c r="J850" s="23">
        <v>0</v>
      </c>
    </row>
    <row r="851" s="1" customFormat="1" ht="14.3" customHeight="1" spans="1:10">
      <c r="A851" s="12">
        <f>MAX($A$3:A850)+1</f>
        <v>310</v>
      </c>
      <c r="B851" s="14" t="s">
        <v>1044</v>
      </c>
      <c r="C851" s="14" t="s">
        <v>1045</v>
      </c>
      <c r="D851" s="14" t="s">
        <v>1045</v>
      </c>
      <c r="E851" s="62" t="s">
        <v>15</v>
      </c>
      <c r="F851" s="14" t="s">
        <v>1044</v>
      </c>
      <c r="G851" s="11"/>
      <c r="H851" s="61" t="s">
        <v>198</v>
      </c>
      <c r="I851" s="22">
        <v>25.61</v>
      </c>
      <c r="J851" s="22">
        <v>0</v>
      </c>
    </row>
    <row r="852" s="1" customFormat="1" ht="14.3" customHeight="1" spans="1:10">
      <c r="A852" s="12"/>
      <c r="B852" s="14"/>
      <c r="C852" s="14"/>
      <c r="D852" s="14"/>
      <c r="E852" s="64"/>
      <c r="F852" s="14"/>
      <c r="G852" s="11"/>
      <c r="H852" s="58" t="s">
        <v>22</v>
      </c>
      <c r="I852" s="23">
        <f t="shared" si="14"/>
        <v>25.61</v>
      </c>
      <c r="J852" s="23">
        <v>0</v>
      </c>
    </row>
    <row r="853" s="1" customFormat="1" ht="14.3" customHeight="1" spans="1:12">
      <c r="A853" s="13">
        <f>MAX($A$3:A852)+1</f>
        <v>311</v>
      </c>
      <c r="B853" s="17" t="s">
        <v>1046</v>
      </c>
      <c r="C853" s="17" t="s">
        <v>1047</v>
      </c>
      <c r="D853" s="17" t="s">
        <v>1047</v>
      </c>
      <c r="E853" s="17" t="s">
        <v>15</v>
      </c>
      <c r="F853" s="17" t="s">
        <v>1046</v>
      </c>
      <c r="G853" s="11"/>
      <c r="H853" s="61" t="s">
        <v>33</v>
      </c>
      <c r="I853" s="22">
        <v>25</v>
      </c>
      <c r="J853" s="22">
        <v>0</v>
      </c>
      <c r="L853" s="2"/>
    </row>
    <row r="854" s="1" customFormat="1" ht="14.3" customHeight="1" spans="1:12">
      <c r="A854" s="13"/>
      <c r="B854" s="17"/>
      <c r="C854" s="17"/>
      <c r="D854" s="17"/>
      <c r="E854" s="17"/>
      <c r="F854" s="17"/>
      <c r="G854" s="11"/>
      <c r="H854" s="58" t="s">
        <v>22</v>
      </c>
      <c r="I854" s="23">
        <f t="shared" si="14"/>
        <v>25</v>
      </c>
      <c r="J854" s="23">
        <v>0</v>
      </c>
      <c r="L854" s="2"/>
    </row>
    <row r="855" s="1" customFormat="1" ht="14.3" customHeight="1" spans="1:12">
      <c r="A855" s="12">
        <f>MAX($A$3:A854)+1</f>
        <v>312</v>
      </c>
      <c r="B855" s="14" t="s">
        <v>1048</v>
      </c>
      <c r="C855" s="14" t="s">
        <v>1049</v>
      </c>
      <c r="D855" s="14" t="s">
        <v>1049</v>
      </c>
      <c r="E855" s="62" t="s">
        <v>15</v>
      </c>
      <c r="F855" s="14" t="s">
        <v>1048</v>
      </c>
      <c r="G855" s="11"/>
      <c r="H855" s="61" t="s">
        <v>21</v>
      </c>
      <c r="I855" s="22">
        <v>25</v>
      </c>
      <c r="J855" s="22">
        <v>0</v>
      </c>
      <c r="L855" s="2"/>
    </row>
    <row r="856" s="1" customFormat="1" ht="14.3" customHeight="1" spans="1:12">
      <c r="A856" s="12"/>
      <c r="B856" s="14"/>
      <c r="C856" s="14"/>
      <c r="D856" s="14"/>
      <c r="E856" s="64"/>
      <c r="F856" s="14"/>
      <c r="G856" s="11"/>
      <c r="H856" s="58" t="s">
        <v>22</v>
      </c>
      <c r="I856" s="23">
        <f t="shared" ref="I856:I860" si="15">SUM(I855:I855)</f>
        <v>25</v>
      </c>
      <c r="J856" s="23">
        <v>0</v>
      </c>
      <c r="L856" s="2"/>
    </row>
    <row r="857" s="1" customFormat="1" ht="14.3" customHeight="1" spans="1:12">
      <c r="A857" s="13">
        <f>MAX($A$3:A856)+1</f>
        <v>313</v>
      </c>
      <c r="B857" s="14" t="s">
        <v>1050</v>
      </c>
      <c r="C857" s="14" t="s">
        <v>1051</v>
      </c>
      <c r="D857" s="14" t="s">
        <v>1051</v>
      </c>
      <c r="E857" s="62" t="s">
        <v>15</v>
      </c>
      <c r="F857" s="14" t="s">
        <v>1050</v>
      </c>
      <c r="G857" s="11"/>
      <c r="H857" s="61" t="s">
        <v>21</v>
      </c>
      <c r="I857" s="22">
        <v>25</v>
      </c>
      <c r="J857" s="22">
        <v>0</v>
      </c>
      <c r="L857" s="2"/>
    </row>
    <row r="858" s="1" customFormat="1" ht="14.3" customHeight="1" spans="1:12">
      <c r="A858" s="13"/>
      <c r="B858" s="14"/>
      <c r="C858" s="14"/>
      <c r="D858" s="14"/>
      <c r="E858" s="64"/>
      <c r="F858" s="14"/>
      <c r="G858" s="11"/>
      <c r="H858" s="58" t="s">
        <v>22</v>
      </c>
      <c r="I858" s="23">
        <f t="shared" si="15"/>
        <v>25</v>
      </c>
      <c r="J858" s="23">
        <v>0</v>
      </c>
      <c r="L858" s="2"/>
    </row>
    <row r="859" s="1" customFormat="1" ht="14.3" customHeight="1" spans="1:12">
      <c r="A859" s="12">
        <f>MAX($A$3:A858)+1</f>
        <v>314</v>
      </c>
      <c r="B859" s="14" t="s">
        <v>1052</v>
      </c>
      <c r="C859" s="14" t="s">
        <v>1053</v>
      </c>
      <c r="D859" s="14" t="s">
        <v>1053</v>
      </c>
      <c r="E859" s="62" t="s">
        <v>15</v>
      </c>
      <c r="F859" s="14" t="s">
        <v>1052</v>
      </c>
      <c r="G859" s="11"/>
      <c r="H859" s="61" t="s">
        <v>21</v>
      </c>
      <c r="I859" s="22">
        <v>24.6</v>
      </c>
      <c r="J859" s="22">
        <v>0</v>
      </c>
      <c r="L859" s="2"/>
    </row>
    <row r="860" s="1" customFormat="1" ht="14.3" customHeight="1" spans="1:12">
      <c r="A860" s="12"/>
      <c r="B860" s="14"/>
      <c r="C860" s="14"/>
      <c r="D860" s="14"/>
      <c r="E860" s="64"/>
      <c r="F860" s="14"/>
      <c r="G860" s="11"/>
      <c r="H860" s="58" t="s">
        <v>22</v>
      </c>
      <c r="I860" s="23">
        <f t="shared" si="15"/>
        <v>24.6</v>
      </c>
      <c r="J860" s="23">
        <v>0</v>
      </c>
      <c r="L860" s="2"/>
    </row>
    <row r="861" s="1" customFormat="1" ht="14.3" customHeight="1" spans="1:10">
      <c r="A861" s="13">
        <f>MAX($A$3:A860)+1</f>
        <v>315</v>
      </c>
      <c r="B861" s="14" t="s">
        <v>1054</v>
      </c>
      <c r="C861" s="14" t="s">
        <v>1055</v>
      </c>
      <c r="D861" s="14" t="s">
        <v>1055</v>
      </c>
      <c r="E861" s="62" t="s">
        <v>15</v>
      </c>
      <c r="F861" s="14" t="s">
        <v>1054</v>
      </c>
      <c r="G861" s="11"/>
      <c r="H861" s="61" t="s">
        <v>21</v>
      </c>
      <c r="I861" s="22">
        <v>23.3</v>
      </c>
      <c r="J861" s="22">
        <v>0</v>
      </c>
    </row>
    <row r="862" s="1" customFormat="1" ht="14.3" customHeight="1" spans="1:10">
      <c r="A862" s="13"/>
      <c r="B862" s="14"/>
      <c r="C862" s="14"/>
      <c r="D862" s="14"/>
      <c r="E862" s="64"/>
      <c r="F862" s="14"/>
      <c r="G862" s="11"/>
      <c r="H862" s="58" t="s">
        <v>22</v>
      </c>
      <c r="I862" s="23">
        <f t="shared" ref="I862:I866" si="16">SUM(I861:I861)</f>
        <v>23.3</v>
      </c>
      <c r="J862" s="23">
        <v>0</v>
      </c>
    </row>
    <row r="863" s="1" customFormat="1" ht="14.3" customHeight="1" spans="1:10">
      <c r="A863" s="13">
        <f>MAX($A$3:A862)+1</f>
        <v>316</v>
      </c>
      <c r="B863" s="14" t="s">
        <v>1056</v>
      </c>
      <c r="C863" s="14" t="s">
        <v>1057</v>
      </c>
      <c r="D863" s="14" t="s">
        <v>1057</v>
      </c>
      <c r="E863" s="62" t="s">
        <v>15</v>
      </c>
      <c r="F863" s="14" t="s">
        <v>1056</v>
      </c>
      <c r="G863" s="11"/>
      <c r="H863" s="61" t="s">
        <v>21</v>
      </c>
      <c r="I863" s="22">
        <v>23.25</v>
      </c>
      <c r="J863" s="22">
        <v>0</v>
      </c>
    </row>
    <row r="864" s="1" customFormat="1" ht="14.3" customHeight="1" spans="1:10">
      <c r="A864" s="13"/>
      <c r="B864" s="14"/>
      <c r="C864" s="14"/>
      <c r="D864" s="14"/>
      <c r="E864" s="64"/>
      <c r="F864" s="14"/>
      <c r="G864" s="11"/>
      <c r="H864" s="58" t="s">
        <v>22</v>
      </c>
      <c r="I864" s="23">
        <f t="shared" si="16"/>
        <v>23.25</v>
      </c>
      <c r="J864" s="23">
        <v>0</v>
      </c>
    </row>
    <row r="865" s="1" customFormat="1" ht="14.3" customHeight="1" spans="1:10">
      <c r="A865" s="12">
        <f>MAX($A$3:A864)+1</f>
        <v>317</v>
      </c>
      <c r="B865" s="14" t="s">
        <v>740</v>
      </c>
      <c r="C865" s="14" t="s">
        <v>1058</v>
      </c>
      <c r="D865" s="14" t="s">
        <v>1058</v>
      </c>
      <c r="E865" s="62" t="s">
        <v>15</v>
      </c>
      <c r="F865" s="14" t="s">
        <v>740</v>
      </c>
      <c r="G865" s="11"/>
      <c r="H865" s="61" t="s">
        <v>21</v>
      </c>
      <c r="I865" s="22">
        <v>23.25</v>
      </c>
      <c r="J865" s="22">
        <v>0</v>
      </c>
    </row>
    <row r="866" s="1" customFormat="1" ht="14.3" customHeight="1" spans="1:10">
      <c r="A866" s="12"/>
      <c r="B866" s="14"/>
      <c r="C866" s="14"/>
      <c r="D866" s="14"/>
      <c r="E866" s="64"/>
      <c r="F866" s="14"/>
      <c r="G866" s="11"/>
      <c r="H866" s="58" t="s">
        <v>22</v>
      </c>
      <c r="I866" s="23">
        <f t="shared" si="16"/>
        <v>23.25</v>
      </c>
      <c r="J866" s="23">
        <v>0</v>
      </c>
    </row>
    <row r="867" s="1" customFormat="1" ht="14.3" customHeight="1" spans="1:10">
      <c r="A867" s="13">
        <f>MAX($A$3:A866)+1</f>
        <v>318</v>
      </c>
      <c r="B867" s="14" t="s">
        <v>1059</v>
      </c>
      <c r="C867" s="14" t="s">
        <v>1060</v>
      </c>
      <c r="D867" s="14" t="s">
        <v>1060</v>
      </c>
      <c r="E867" s="62" t="s">
        <v>15</v>
      </c>
      <c r="F867" s="14" t="s">
        <v>1059</v>
      </c>
      <c r="G867" s="11"/>
      <c r="H867" s="61" t="s">
        <v>198</v>
      </c>
      <c r="I867" s="22">
        <v>22.94</v>
      </c>
      <c r="J867" s="22">
        <v>0</v>
      </c>
    </row>
    <row r="868" s="1" customFormat="1" ht="14.3" customHeight="1" spans="1:10">
      <c r="A868" s="13"/>
      <c r="B868" s="14"/>
      <c r="C868" s="14"/>
      <c r="D868" s="14"/>
      <c r="E868" s="64"/>
      <c r="F868" s="14"/>
      <c r="G868" s="11"/>
      <c r="H868" s="58" t="s">
        <v>22</v>
      </c>
      <c r="I868" s="23">
        <f>SUM(I867:I867)</f>
        <v>22.94</v>
      </c>
      <c r="J868" s="23">
        <v>0</v>
      </c>
    </row>
    <row r="869" s="1" customFormat="1" ht="14.3" customHeight="1" spans="1:10">
      <c r="A869" s="12">
        <f>MAX($A$3:A868)+1</f>
        <v>319</v>
      </c>
      <c r="B869" s="14" t="s">
        <v>1061</v>
      </c>
      <c r="C869" s="14" t="s">
        <v>1062</v>
      </c>
      <c r="D869" s="14" t="s">
        <v>1062</v>
      </c>
      <c r="E869" s="62" t="s">
        <v>15</v>
      </c>
      <c r="F869" s="14" t="s">
        <v>1061</v>
      </c>
      <c r="G869" s="11"/>
      <c r="H869" s="61" t="s">
        <v>198</v>
      </c>
      <c r="I869" s="22">
        <v>22.74</v>
      </c>
      <c r="J869" s="22">
        <v>22.74</v>
      </c>
    </row>
    <row r="870" s="1" customFormat="1" ht="14.3" customHeight="1" spans="1:10">
      <c r="A870" s="12"/>
      <c r="B870" s="14"/>
      <c r="C870" s="14"/>
      <c r="D870" s="14"/>
      <c r="E870" s="64"/>
      <c r="F870" s="14"/>
      <c r="G870" s="11"/>
      <c r="H870" s="58" t="s">
        <v>22</v>
      </c>
      <c r="I870" s="23">
        <v>22.74</v>
      </c>
      <c r="J870" s="23">
        <v>22.74</v>
      </c>
    </row>
    <row r="871" s="1" customFormat="1" ht="14.3" customHeight="1" spans="1:12">
      <c r="A871" s="13">
        <f>MAX($A$3:A870)+1</f>
        <v>320</v>
      </c>
      <c r="B871" s="14" t="s">
        <v>1063</v>
      </c>
      <c r="C871" s="14" t="s">
        <v>1064</v>
      </c>
      <c r="D871" s="14" t="s">
        <v>1064</v>
      </c>
      <c r="E871" s="62" t="s">
        <v>15</v>
      </c>
      <c r="F871" s="14" t="s">
        <v>1063</v>
      </c>
      <c r="G871" s="11"/>
      <c r="H871" s="61" t="s">
        <v>21</v>
      </c>
      <c r="I871" s="22">
        <v>22</v>
      </c>
      <c r="J871" s="22">
        <v>0</v>
      </c>
      <c r="L871" s="2"/>
    </row>
    <row r="872" s="1" customFormat="1" ht="14.3" customHeight="1" spans="1:12">
      <c r="A872" s="13"/>
      <c r="B872" s="14"/>
      <c r="C872" s="14"/>
      <c r="D872" s="14"/>
      <c r="E872" s="64"/>
      <c r="F872" s="14"/>
      <c r="G872" s="11"/>
      <c r="H872" s="58" t="s">
        <v>22</v>
      </c>
      <c r="I872" s="23">
        <f t="shared" ref="I872:I876" si="17">SUM(I871:I871)</f>
        <v>22</v>
      </c>
      <c r="J872" s="23">
        <v>0</v>
      </c>
      <c r="L872" s="2"/>
    </row>
    <row r="873" s="1" customFormat="1" ht="14.3" customHeight="1" spans="1:12">
      <c r="A873" s="12">
        <f>MAX($A$3:A872)+1</f>
        <v>321</v>
      </c>
      <c r="B873" s="14" t="s">
        <v>1065</v>
      </c>
      <c r="C873" s="14" t="s">
        <v>1066</v>
      </c>
      <c r="D873" s="14" t="s">
        <v>1066</v>
      </c>
      <c r="E873" s="62" t="s">
        <v>15</v>
      </c>
      <c r="F873" s="14" t="s">
        <v>1065</v>
      </c>
      <c r="G873" s="11"/>
      <c r="H873" s="61" t="s">
        <v>21</v>
      </c>
      <c r="I873" s="22">
        <v>22</v>
      </c>
      <c r="J873" s="22">
        <v>22</v>
      </c>
      <c r="L873" s="2"/>
    </row>
    <row r="874" s="1" customFormat="1" ht="14.3" customHeight="1" spans="1:12">
      <c r="A874" s="12"/>
      <c r="B874" s="14"/>
      <c r="C874" s="14"/>
      <c r="D874" s="14"/>
      <c r="E874" s="64"/>
      <c r="F874" s="14"/>
      <c r="G874" s="11"/>
      <c r="H874" s="58" t="s">
        <v>22</v>
      </c>
      <c r="I874" s="23">
        <f t="shared" si="17"/>
        <v>22</v>
      </c>
      <c r="J874" s="23">
        <v>22</v>
      </c>
      <c r="L874" s="2"/>
    </row>
    <row r="875" s="1" customFormat="1" ht="14.3" customHeight="1" spans="1:10">
      <c r="A875" s="13">
        <f>MAX($A$3:A874)+1</f>
        <v>322</v>
      </c>
      <c r="B875" s="14" t="s">
        <v>1067</v>
      </c>
      <c r="C875" s="14" t="s">
        <v>1068</v>
      </c>
      <c r="D875" s="14" t="s">
        <v>1068</v>
      </c>
      <c r="E875" s="62" t="s">
        <v>15</v>
      </c>
      <c r="F875" s="14" t="s">
        <v>1067</v>
      </c>
      <c r="G875" s="11"/>
      <c r="H875" s="61" t="s">
        <v>198</v>
      </c>
      <c r="I875" s="22">
        <v>21.87</v>
      </c>
      <c r="J875" s="22">
        <v>0</v>
      </c>
    </row>
    <row r="876" s="1" customFormat="1" ht="14.3" customHeight="1" spans="1:10">
      <c r="A876" s="13"/>
      <c r="B876" s="14"/>
      <c r="C876" s="14"/>
      <c r="D876" s="14"/>
      <c r="E876" s="64"/>
      <c r="F876" s="14"/>
      <c r="G876" s="11"/>
      <c r="H876" s="58" t="s">
        <v>22</v>
      </c>
      <c r="I876" s="23">
        <f t="shared" si="17"/>
        <v>21.87</v>
      </c>
      <c r="J876" s="23">
        <v>0</v>
      </c>
    </row>
    <row r="877" s="1" customFormat="1" ht="14.3" customHeight="1" spans="1:12">
      <c r="A877" s="12">
        <f>MAX($A$3:A876)+1</f>
        <v>323</v>
      </c>
      <c r="B877" s="14" t="s">
        <v>1069</v>
      </c>
      <c r="C877" s="14" t="s">
        <v>1070</v>
      </c>
      <c r="D877" s="14" t="s">
        <v>1070</v>
      </c>
      <c r="E877" s="62" t="s">
        <v>15</v>
      </c>
      <c r="F877" s="14" t="s">
        <v>1069</v>
      </c>
      <c r="G877" s="11"/>
      <c r="H877" s="61" t="s">
        <v>21</v>
      </c>
      <c r="I877" s="22">
        <v>11.8</v>
      </c>
      <c r="J877" s="22">
        <v>0</v>
      </c>
      <c r="L877" s="2"/>
    </row>
    <row r="878" s="1" customFormat="1" ht="14.3" customHeight="1" spans="1:12">
      <c r="A878" s="12"/>
      <c r="B878" s="14"/>
      <c r="C878" s="14"/>
      <c r="D878" s="14"/>
      <c r="E878" s="62"/>
      <c r="F878" s="14"/>
      <c r="G878" s="11"/>
      <c r="H878" s="61" t="s">
        <v>198</v>
      </c>
      <c r="I878" s="22">
        <v>9.36</v>
      </c>
      <c r="J878" s="22">
        <v>0</v>
      </c>
      <c r="L878" s="2"/>
    </row>
    <row r="879" s="1" customFormat="1" ht="14.3" customHeight="1" spans="1:12">
      <c r="A879" s="12"/>
      <c r="B879" s="14"/>
      <c r="C879" s="14"/>
      <c r="D879" s="14"/>
      <c r="E879" s="64"/>
      <c r="F879" s="14"/>
      <c r="G879" s="11"/>
      <c r="H879" s="58" t="s">
        <v>22</v>
      </c>
      <c r="I879" s="23">
        <f>I877+I878</f>
        <v>21.16</v>
      </c>
      <c r="J879" s="23">
        <v>0</v>
      </c>
      <c r="L879" s="2"/>
    </row>
    <row r="880" s="1" customFormat="1" ht="14.3" customHeight="1" spans="1:12">
      <c r="A880" s="13">
        <f>MAX($A$3:A879)+1</f>
        <v>324</v>
      </c>
      <c r="B880" s="14" t="s">
        <v>1071</v>
      </c>
      <c r="C880" s="14" t="s">
        <v>1072</v>
      </c>
      <c r="D880" s="14" t="s">
        <v>1072</v>
      </c>
      <c r="E880" s="62" t="s">
        <v>15</v>
      </c>
      <c r="F880" s="14" t="s">
        <v>1071</v>
      </c>
      <c r="G880" s="11"/>
      <c r="H880" s="61" t="s">
        <v>21</v>
      </c>
      <c r="I880" s="22">
        <v>20.8</v>
      </c>
      <c r="J880" s="22">
        <v>20.8</v>
      </c>
      <c r="L880" s="2"/>
    </row>
    <row r="881" s="1" customFormat="1" ht="14.3" customHeight="1" spans="1:12">
      <c r="A881" s="13"/>
      <c r="B881" s="14"/>
      <c r="C881" s="14"/>
      <c r="D881" s="14"/>
      <c r="E881" s="64"/>
      <c r="F881" s="14"/>
      <c r="G881" s="11"/>
      <c r="H881" s="58" t="s">
        <v>22</v>
      </c>
      <c r="I881" s="23">
        <f t="shared" ref="I881:I885" si="18">SUM(I880:I880)</f>
        <v>20.8</v>
      </c>
      <c r="J881" s="23">
        <v>20.8</v>
      </c>
      <c r="L881" s="2"/>
    </row>
    <row r="882" s="1" customFormat="1" ht="14.3" customHeight="1" spans="1:10">
      <c r="A882" s="13">
        <f>MAX($A$3:A881)+1</f>
        <v>325</v>
      </c>
      <c r="B882" s="14" t="s">
        <v>1073</v>
      </c>
      <c r="C882" s="14" t="s">
        <v>1074</v>
      </c>
      <c r="D882" s="14" t="s">
        <v>1074</v>
      </c>
      <c r="E882" s="62" t="s">
        <v>15</v>
      </c>
      <c r="F882" s="14" t="s">
        <v>1073</v>
      </c>
      <c r="G882" s="11"/>
      <c r="H882" s="61" t="s">
        <v>198</v>
      </c>
      <c r="I882" s="22">
        <v>20.52</v>
      </c>
      <c r="J882" s="22">
        <v>0</v>
      </c>
    </row>
    <row r="883" s="1" customFormat="1" ht="14.3" customHeight="1" spans="1:10">
      <c r="A883" s="13"/>
      <c r="B883" s="14"/>
      <c r="C883" s="14"/>
      <c r="D883" s="14"/>
      <c r="E883" s="64"/>
      <c r="F883" s="14"/>
      <c r="G883" s="11"/>
      <c r="H883" s="58" t="s">
        <v>22</v>
      </c>
      <c r="I883" s="23">
        <f t="shared" si="18"/>
        <v>20.52</v>
      </c>
      <c r="J883" s="23">
        <v>0</v>
      </c>
    </row>
    <row r="884" s="1" customFormat="1" ht="14.3" customHeight="1" spans="1:12">
      <c r="A884" s="13">
        <f>MAX($A$3:A883)+1</f>
        <v>326</v>
      </c>
      <c r="B884" s="14" t="s">
        <v>1075</v>
      </c>
      <c r="C884" s="14" t="s">
        <v>1076</v>
      </c>
      <c r="D884" s="14" t="s">
        <v>1076</v>
      </c>
      <c r="E884" s="62" t="s">
        <v>15</v>
      </c>
      <c r="F884" s="14" t="s">
        <v>1075</v>
      </c>
      <c r="G884" s="11"/>
      <c r="H884" s="61" t="s">
        <v>21</v>
      </c>
      <c r="I884" s="22">
        <v>20.37</v>
      </c>
      <c r="J884" s="22">
        <v>20.37</v>
      </c>
      <c r="L884" s="2"/>
    </row>
    <row r="885" s="1" customFormat="1" ht="14.3" customHeight="1" spans="1:12">
      <c r="A885" s="13"/>
      <c r="B885" s="14"/>
      <c r="C885" s="14"/>
      <c r="D885" s="14"/>
      <c r="E885" s="64"/>
      <c r="F885" s="14"/>
      <c r="G885" s="11"/>
      <c r="H885" s="58" t="s">
        <v>22</v>
      </c>
      <c r="I885" s="23">
        <f t="shared" si="18"/>
        <v>20.37</v>
      </c>
      <c r="J885" s="23">
        <v>20.37</v>
      </c>
      <c r="L885" s="2"/>
    </row>
    <row r="886" s="1" customFormat="1" ht="14.3" customHeight="1" spans="1:10">
      <c r="A886" s="13">
        <f>MAX($A$3:A885)+1</f>
        <v>327</v>
      </c>
      <c r="B886" s="14" t="s">
        <v>1077</v>
      </c>
      <c r="C886" s="14" t="s">
        <v>1078</v>
      </c>
      <c r="D886" s="14" t="s">
        <v>1078</v>
      </c>
      <c r="E886" s="62" t="s">
        <v>15</v>
      </c>
      <c r="F886" s="14" t="s">
        <v>1077</v>
      </c>
      <c r="G886" s="11"/>
      <c r="H886" s="61" t="s">
        <v>198</v>
      </c>
      <c r="I886" s="22">
        <v>20.12</v>
      </c>
      <c r="J886" s="22">
        <v>20.12</v>
      </c>
    </row>
    <row r="887" s="1" customFormat="1" ht="14.3" customHeight="1" spans="1:10">
      <c r="A887" s="13"/>
      <c r="B887" s="14"/>
      <c r="C887" s="14"/>
      <c r="D887" s="14"/>
      <c r="E887" s="64"/>
      <c r="F887" s="14"/>
      <c r="G887" s="11"/>
      <c r="H887" s="58" t="s">
        <v>22</v>
      </c>
      <c r="I887" s="23">
        <v>20.12</v>
      </c>
      <c r="J887" s="23">
        <v>20.12</v>
      </c>
    </row>
    <row r="888" s="1" customFormat="1" ht="14.3" customHeight="1" spans="1:12">
      <c r="A888" s="13">
        <f>MAX($A$3:A887)+1</f>
        <v>328</v>
      </c>
      <c r="B888" s="14" t="s">
        <v>1079</v>
      </c>
      <c r="C888" s="14" t="s">
        <v>1080</v>
      </c>
      <c r="D888" s="14" t="s">
        <v>1080</v>
      </c>
      <c r="E888" s="62" t="s">
        <v>15</v>
      </c>
      <c r="F888" s="14" t="s">
        <v>1079</v>
      </c>
      <c r="G888" s="11"/>
      <c r="H888" s="61" t="s">
        <v>21</v>
      </c>
      <c r="I888" s="22">
        <v>19.62</v>
      </c>
      <c r="J888" s="22">
        <v>0</v>
      </c>
      <c r="L888" s="2"/>
    </row>
    <row r="889" s="1" customFormat="1" ht="14.3" customHeight="1" spans="1:12">
      <c r="A889" s="13"/>
      <c r="B889" s="14"/>
      <c r="C889" s="14"/>
      <c r="D889" s="14"/>
      <c r="E889" s="64"/>
      <c r="F889" s="14"/>
      <c r="G889" s="11"/>
      <c r="H889" s="58" t="s">
        <v>22</v>
      </c>
      <c r="I889" s="23">
        <f t="shared" ref="I889:I893" si="19">SUM(I888:I888)</f>
        <v>19.62</v>
      </c>
      <c r="J889" s="23">
        <v>0</v>
      </c>
      <c r="L889" s="2"/>
    </row>
    <row r="890" s="1" customFormat="1" ht="14.3" customHeight="1" spans="1:12">
      <c r="A890" s="13">
        <f>MAX($A$3:A889)+1</f>
        <v>329</v>
      </c>
      <c r="B890" s="14" t="s">
        <v>1081</v>
      </c>
      <c r="C890" s="14" t="s">
        <v>1082</v>
      </c>
      <c r="D890" s="14" t="s">
        <v>1082</v>
      </c>
      <c r="E890" s="62" t="s">
        <v>15</v>
      </c>
      <c r="F890" s="14" t="s">
        <v>1081</v>
      </c>
      <c r="G890" s="11"/>
      <c r="H890" s="61" t="s">
        <v>21</v>
      </c>
      <c r="I890" s="22">
        <v>19.14</v>
      </c>
      <c r="J890" s="22">
        <v>19.14</v>
      </c>
      <c r="L890" s="2"/>
    </row>
    <row r="891" s="1" customFormat="1" ht="14.3" customHeight="1" spans="1:12">
      <c r="A891" s="13"/>
      <c r="B891" s="14"/>
      <c r="C891" s="14"/>
      <c r="D891" s="14"/>
      <c r="E891" s="64"/>
      <c r="F891" s="14"/>
      <c r="G891" s="11"/>
      <c r="H891" s="58" t="s">
        <v>22</v>
      </c>
      <c r="I891" s="23">
        <f t="shared" si="19"/>
        <v>19.14</v>
      </c>
      <c r="J891" s="23">
        <v>19.14</v>
      </c>
      <c r="L891" s="2"/>
    </row>
    <row r="892" s="1" customFormat="1" ht="14.3" customHeight="1" spans="1:12">
      <c r="A892" s="13">
        <f>MAX($A$3:A891)+1</f>
        <v>330</v>
      </c>
      <c r="B892" s="14" t="s">
        <v>1083</v>
      </c>
      <c r="C892" s="14" t="s">
        <v>1084</v>
      </c>
      <c r="D892" s="14" t="s">
        <v>1084</v>
      </c>
      <c r="E892" s="62" t="s">
        <v>15</v>
      </c>
      <c r="F892" s="14" t="s">
        <v>1083</v>
      </c>
      <c r="G892" s="11"/>
      <c r="H892" s="61" t="s">
        <v>21</v>
      </c>
      <c r="I892" s="22">
        <v>18.81</v>
      </c>
      <c r="J892" s="22">
        <v>18.81</v>
      </c>
      <c r="L892" s="2"/>
    </row>
    <row r="893" s="1" customFormat="1" ht="14.3" customHeight="1" spans="1:12">
      <c r="A893" s="13"/>
      <c r="B893" s="14"/>
      <c r="C893" s="14"/>
      <c r="D893" s="14"/>
      <c r="E893" s="64"/>
      <c r="F893" s="14"/>
      <c r="G893" s="11"/>
      <c r="H893" s="58" t="s">
        <v>22</v>
      </c>
      <c r="I893" s="23">
        <f t="shared" si="19"/>
        <v>18.81</v>
      </c>
      <c r="J893" s="23">
        <v>18.81</v>
      </c>
      <c r="L893" s="2"/>
    </row>
    <row r="894" s="1" customFormat="1" ht="14.3" customHeight="1" spans="1:12">
      <c r="A894" s="13">
        <f>MAX($A$3:A893)+1</f>
        <v>331</v>
      </c>
      <c r="B894" s="14" t="s">
        <v>1085</v>
      </c>
      <c r="C894" s="14" t="s">
        <v>1086</v>
      </c>
      <c r="D894" s="14" t="s">
        <v>1086</v>
      </c>
      <c r="E894" s="62" t="s">
        <v>15</v>
      </c>
      <c r="F894" s="14" t="s">
        <v>1085</v>
      </c>
      <c r="G894" s="11"/>
      <c r="H894" s="61" t="s">
        <v>21</v>
      </c>
      <c r="I894" s="22">
        <v>18.8</v>
      </c>
      <c r="J894" s="22">
        <v>0</v>
      </c>
      <c r="L894" s="2"/>
    </row>
    <row r="895" s="1" customFormat="1" ht="14.3" customHeight="1" spans="1:12">
      <c r="A895" s="13"/>
      <c r="B895" s="14"/>
      <c r="C895" s="14"/>
      <c r="D895" s="14"/>
      <c r="E895" s="64"/>
      <c r="F895" s="14"/>
      <c r="G895" s="11"/>
      <c r="H895" s="58" t="s">
        <v>22</v>
      </c>
      <c r="I895" s="23">
        <f t="shared" ref="I895:I899" si="20">SUM(I894:I894)</f>
        <v>18.8</v>
      </c>
      <c r="J895" s="23">
        <v>0</v>
      </c>
      <c r="L895" s="2"/>
    </row>
    <row r="896" s="1" customFormat="1" ht="14.3" customHeight="1" spans="1:12">
      <c r="A896" s="13">
        <f>MAX($A$3:A895)+1</f>
        <v>332</v>
      </c>
      <c r="B896" s="14" t="s">
        <v>1087</v>
      </c>
      <c r="C896" s="14" t="s">
        <v>1088</v>
      </c>
      <c r="D896" s="14" t="s">
        <v>1088</v>
      </c>
      <c r="E896" s="62" t="s">
        <v>15</v>
      </c>
      <c r="F896" s="14" t="s">
        <v>1087</v>
      </c>
      <c r="G896" s="11"/>
      <c r="H896" s="61" t="s">
        <v>21</v>
      </c>
      <c r="I896" s="22">
        <v>18.75</v>
      </c>
      <c r="J896" s="22">
        <v>18.75</v>
      </c>
      <c r="L896" s="2"/>
    </row>
    <row r="897" s="1" customFormat="1" ht="14.3" customHeight="1" spans="1:12">
      <c r="A897" s="13"/>
      <c r="B897" s="14"/>
      <c r="C897" s="14"/>
      <c r="D897" s="14"/>
      <c r="E897" s="64"/>
      <c r="F897" s="14"/>
      <c r="G897" s="11"/>
      <c r="H897" s="58" t="s">
        <v>22</v>
      </c>
      <c r="I897" s="23">
        <f t="shared" si="20"/>
        <v>18.75</v>
      </c>
      <c r="J897" s="23">
        <f>SUM(J896:J896)</f>
        <v>18.75</v>
      </c>
      <c r="L897" s="2"/>
    </row>
    <row r="898" s="1" customFormat="1" ht="14.3" customHeight="1" spans="1:12">
      <c r="A898" s="13">
        <f>MAX($A$3:A897)+1</f>
        <v>333</v>
      </c>
      <c r="B898" s="14" t="s">
        <v>1089</v>
      </c>
      <c r="C898" s="14" t="s">
        <v>1090</v>
      </c>
      <c r="D898" s="14" t="s">
        <v>1090</v>
      </c>
      <c r="E898" s="62" t="s">
        <v>15</v>
      </c>
      <c r="F898" s="14" t="s">
        <v>1089</v>
      </c>
      <c r="G898" s="11"/>
      <c r="H898" s="61" t="s">
        <v>21</v>
      </c>
      <c r="I898" s="22">
        <v>18.67</v>
      </c>
      <c r="J898" s="22">
        <v>18.67</v>
      </c>
      <c r="L898" s="2"/>
    </row>
    <row r="899" s="1" customFormat="1" ht="14.3" customHeight="1" spans="1:12">
      <c r="A899" s="13"/>
      <c r="B899" s="14"/>
      <c r="C899" s="14"/>
      <c r="D899" s="14"/>
      <c r="E899" s="64"/>
      <c r="F899" s="14"/>
      <c r="G899" s="11"/>
      <c r="H899" s="58" t="s">
        <v>22</v>
      </c>
      <c r="I899" s="23">
        <f t="shared" si="20"/>
        <v>18.67</v>
      </c>
      <c r="J899" s="23">
        <f>SUM(J898:J898)</f>
        <v>18.67</v>
      </c>
      <c r="L899" s="2"/>
    </row>
    <row r="900" s="1" customFormat="1" ht="14.3" customHeight="1" spans="1:10">
      <c r="A900" s="13">
        <f>MAX($A$3:A899)+1</f>
        <v>334</v>
      </c>
      <c r="B900" s="14" t="s">
        <v>1091</v>
      </c>
      <c r="C900" s="14" t="s">
        <v>1092</v>
      </c>
      <c r="D900" s="14" t="s">
        <v>1092</v>
      </c>
      <c r="E900" s="62" t="s">
        <v>15</v>
      </c>
      <c r="F900" s="14" t="s">
        <v>1091</v>
      </c>
      <c r="G900" s="11"/>
      <c r="H900" s="61" t="s">
        <v>198</v>
      </c>
      <c r="I900" s="22">
        <v>18.36</v>
      </c>
      <c r="J900" s="22">
        <v>0</v>
      </c>
    </row>
    <row r="901" s="1" customFormat="1" ht="14.3" customHeight="1" spans="1:10">
      <c r="A901" s="13"/>
      <c r="B901" s="14"/>
      <c r="C901" s="14"/>
      <c r="D901" s="14"/>
      <c r="E901" s="64"/>
      <c r="F901" s="14"/>
      <c r="G901" s="11"/>
      <c r="H901" s="58" t="s">
        <v>22</v>
      </c>
      <c r="I901" s="23">
        <f>SUM(I900:I900)</f>
        <v>18.36</v>
      </c>
      <c r="J901" s="23">
        <v>0</v>
      </c>
    </row>
    <row r="902" s="1" customFormat="1" ht="14.3" customHeight="1" spans="1:12">
      <c r="A902" s="13">
        <f>MAX($A$3:A901)+1</f>
        <v>335</v>
      </c>
      <c r="B902" s="14" t="s">
        <v>1093</v>
      </c>
      <c r="C902" s="14" t="s">
        <v>1094</v>
      </c>
      <c r="D902" s="14" t="s">
        <v>1094</v>
      </c>
      <c r="E902" s="62" t="s">
        <v>15</v>
      </c>
      <c r="F902" s="14" t="s">
        <v>1093</v>
      </c>
      <c r="G902" s="11"/>
      <c r="H902" s="61" t="s">
        <v>21</v>
      </c>
      <c r="I902" s="22">
        <v>18.3</v>
      </c>
      <c r="J902" s="22">
        <v>0</v>
      </c>
      <c r="L902" s="2"/>
    </row>
    <row r="903" s="1" customFormat="1" ht="14.3" customHeight="1" spans="1:12">
      <c r="A903" s="13"/>
      <c r="B903" s="14"/>
      <c r="C903" s="14"/>
      <c r="D903" s="14"/>
      <c r="E903" s="64"/>
      <c r="F903" s="14"/>
      <c r="G903" s="11"/>
      <c r="H903" s="58" t="s">
        <v>22</v>
      </c>
      <c r="I903" s="23">
        <f>SUM(I902:I902)</f>
        <v>18.3</v>
      </c>
      <c r="J903" s="23">
        <v>0</v>
      </c>
      <c r="L903" s="2"/>
    </row>
    <row r="904" s="1" customFormat="1" ht="14.3" customHeight="1" spans="1:12">
      <c r="A904" s="13">
        <f>MAX($A$3:A903)+1</f>
        <v>336</v>
      </c>
      <c r="B904" s="14" t="s">
        <v>1095</v>
      </c>
      <c r="C904" s="14" t="s">
        <v>1096</v>
      </c>
      <c r="D904" s="14" t="s">
        <v>1096</v>
      </c>
      <c r="E904" s="62" t="s">
        <v>15</v>
      </c>
      <c r="F904" s="14" t="s">
        <v>1095</v>
      </c>
      <c r="G904" s="11"/>
      <c r="H904" s="61" t="s">
        <v>21</v>
      </c>
      <c r="I904" s="22">
        <v>18.25</v>
      </c>
      <c r="J904" s="22">
        <v>0</v>
      </c>
      <c r="L904" s="2"/>
    </row>
    <row r="905" s="1" customFormat="1" ht="14.3" customHeight="1" spans="1:12">
      <c r="A905" s="13"/>
      <c r="B905" s="14"/>
      <c r="C905" s="14"/>
      <c r="D905" s="14"/>
      <c r="E905" s="64"/>
      <c r="F905" s="14"/>
      <c r="G905" s="11"/>
      <c r="H905" s="58" t="s">
        <v>22</v>
      </c>
      <c r="I905" s="23">
        <v>18.25</v>
      </c>
      <c r="J905" s="23">
        <v>0</v>
      </c>
      <c r="L905" s="2"/>
    </row>
    <row r="906" s="1" customFormat="1" ht="14.3" customHeight="1" spans="1:10">
      <c r="A906" s="13">
        <f>MAX($A$3:A905)+1</f>
        <v>337</v>
      </c>
      <c r="B906" s="14" t="s">
        <v>1097</v>
      </c>
      <c r="C906" s="14" t="s">
        <v>1098</v>
      </c>
      <c r="D906" s="14" t="s">
        <v>1098</v>
      </c>
      <c r="E906" s="62" t="s">
        <v>15</v>
      </c>
      <c r="F906" s="14" t="s">
        <v>1097</v>
      </c>
      <c r="G906" s="11"/>
      <c r="H906" s="61" t="s">
        <v>198</v>
      </c>
      <c r="I906" s="22">
        <v>18.15</v>
      </c>
      <c r="J906" s="22">
        <v>0</v>
      </c>
    </row>
    <row r="907" s="1" customFormat="1" ht="14.3" customHeight="1" spans="1:10">
      <c r="A907" s="13"/>
      <c r="B907" s="14"/>
      <c r="C907" s="14"/>
      <c r="D907" s="14"/>
      <c r="E907" s="64"/>
      <c r="F907" s="14"/>
      <c r="G907" s="11"/>
      <c r="H907" s="58" t="s">
        <v>22</v>
      </c>
      <c r="I907" s="23">
        <f t="shared" ref="I907:I911" si="21">SUM(I906:I906)</f>
        <v>18.15</v>
      </c>
      <c r="J907" s="23">
        <v>0</v>
      </c>
    </row>
    <row r="908" s="1" customFormat="1" ht="14.3" customHeight="1" spans="1:10">
      <c r="A908" s="13">
        <f>MAX($A$3:A907)+1</f>
        <v>338</v>
      </c>
      <c r="B908" s="14" t="s">
        <v>1099</v>
      </c>
      <c r="C908" s="14" t="s">
        <v>1100</v>
      </c>
      <c r="D908" s="14" t="s">
        <v>1100</v>
      </c>
      <c r="E908" s="62" t="s">
        <v>15</v>
      </c>
      <c r="F908" s="14" t="s">
        <v>1099</v>
      </c>
      <c r="G908" s="11"/>
      <c r="H908" s="61" t="s">
        <v>198</v>
      </c>
      <c r="I908" s="22">
        <v>18</v>
      </c>
      <c r="J908" s="22">
        <v>0</v>
      </c>
    </row>
    <row r="909" s="1" customFormat="1" ht="14.3" customHeight="1" spans="1:10">
      <c r="A909" s="13"/>
      <c r="B909" s="14"/>
      <c r="C909" s="14"/>
      <c r="D909" s="14"/>
      <c r="E909" s="64"/>
      <c r="F909" s="14"/>
      <c r="G909" s="11"/>
      <c r="H909" s="58" t="s">
        <v>22</v>
      </c>
      <c r="I909" s="23">
        <f t="shared" si="21"/>
        <v>18</v>
      </c>
      <c r="J909" s="23">
        <v>0</v>
      </c>
    </row>
    <row r="910" s="1" customFormat="1" ht="14.3" customHeight="1" spans="1:10">
      <c r="A910" s="13">
        <f>MAX($A$3:A909)+1</f>
        <v>339</v>
      </c>
      <c r="B910" s="14" t="s">
        <v>1101</v>
      </c>
      <c r="C910" s="14" t="s">
        <v>1102</v>
      </c>
      <c r="D910" s="14" t="s">
        <v>1102</v>
      </c>
      <c r="E910" s="62" t="s">
        <v>15</v>
      </c>
      <c r="F910" s="14" t="s">
        <v>1101</v>
      </c>
      <c r="G910" s="11"/>
      <c r="H910" s="61" t="s">
        <v>198</v>
      </c>
      <c r="I910" s="22">
        <v>17.6</v>
      </c>
      <c r="J910" s="22">
        <v>0</v>
      </c>
    </row>
    <row r="911" s="1" customFormat="1" ht="14.3" customHeight="1" spans="1:10">
      <c r="A911" s="13"/>
      <c r="B911" s="14"/>
      <c r="C911" s="14"/>
      <c r="D911" s="14"/>
      <c r="E911" s="64"/>
      <c r="F911" s="14"/>
      <c r="G911" s="11"/>
      <c r="H911" s="58" t="s">
        <v>22</v>
      </c>
      <c r="I911" s="23">
        <f t="shared" si="21"/>
        <v>17.6</v>
      </c>
      <c r="J911" s="23">
        <v>0</v>
      </c>
    </row>
    <row r="912" s="1" customFormat="1" ht="14.3" customHeight="1" spans="1:12">
      <c r="A912" s="13">
        <f>MAX($A$3:A911)+1</f>
        <v>340</v>
      </c>
      <c r="B912" s="14" t="s">
        <v>1103</v>
      </c>
      <c r="C912" s="14" t="s">
        <v>1104</v>
      </c>
      <c r="D912" s="14" t="s">
        <v>1104</v>
      </c>
      <c r="E912" s="62" t="s">
        <v>15</v>
      </c>
      <c r="F912" s="14" t="s">
        <v>1103</v>
      </c>
      <c r="G912" s="11"/>
      <c r="H912" s="61" t="s">
        <v>21</v>
      </c>
      <c r="I912" s="22">
        <v>17.52</v>
      </c>
      <c r="J912" s="22">
        <v>17.52</v>
      </c>
      <c r="L912" s="2"/>
    </row>
    <row r="913" s="1" customFormat="1" ht="14.3" customHeight="1" spans="1:12">
      <c r="A913" s="13"/>
      <c r="B913" s="14"/>
      <c r="C913" s="14"/>
      <c r="D913" s="14"/>
      <c r="E913" s="64"/>
      <c r="F913" s="14"/>
      <c r="G913" s="11"/>
      <c r="H913" s="58" t="s">
        <v>22</v>
      </c>
      <c r="I913" s="23">
        <f>SUM(I912:I912)</f>
        <v>17.52</v>
      </c>
      <c r="J913" s="23">
        <f>SUM(J912:J912)</f>
        <v>17.52</v>
      </c>
      <c r="L913" s="2"/>
    </row>
    <row r="914" s="1" customFormat="1" ht="14.3" customHeight="1" spans="1:12">
      <c r="A914" s="13">
        <f>MAX($A$3:A913)+1</f>
        <v>341</v>
      </c>
      <c r="B914" s="14" t="s">
        <v>1105</v>
      </c>
      <c r="C914" s="14" t="s">
        <v>1106</v>
      </c>
      <c r="D914" s="14" t="s">
        <v>1106</v>
      </c>
      <c r="E914" s="62" t="s">
        <v>15</v>
      </c>
      <c r="F914" s="14" t="s">
        <v>1105</v>
      </c>
      <c r="G914" s="11"/>
      <c r="H914" s="61" t="s">
        <v>21</v>
      </c>
      <c r="I914" s="22">
        <v>17.5</v>
      </c>
      <c r="J914" s="22">
        <v>17.5</v>
      </c>
      <c r="L914" s="2"/>
    </row>
    <row r="915" s="1" customFormat="1" ht="14.3" customHeight="1" spans="1:12">
      <c r="A915" s="13"/>
      <c r="B915" s="14"/>
      <c r="C915" s="14"/>
      <c r="D915" s="14"/>
      <c r="E915" s="64"/>
      <c r="F915" s="14"/>
      <c r="G915" s="11"/>
      <c r="H915" s="58" t="s">
        <v>22</v>
      </c>
      <c r="I915" s="23">
        <v>17.5</v>
      </c>
      <c r="J915" s="23">
        <v>17.5</v>
      </c>
      <c r="L915" s="2"/>
    </row>
    <row r="916" s="1" customFormat="1" ht="14.3" customHeight="1" spans="1:10">
      <c r="A916" s="13">
        <f>MAX($A$3:A915)+1</f>
        <v>342</v>
      </c>
      <c r="B916" s="14" t="s">
        <v>1107</v>
      </c>
      <c r="C916" s="14" t="s">
        <v>1108</v>
      </c>
      <c r="D916" s="14" t="s">
        <v>1108</v>
      </c>
      <c r="E916" s="62" t="s">
        <v>15</v>
      </c>
      <c r="F916" s="14" t="s">
        <v>1107</v>
      </c>
      <c r="G916" s="11"/>
      <c r="H916" s="61" t="s">
        <v>198</v>
      </c>
      <c r="I916" s="22">
        <v>17.19</v>
      </c>
      <c r="J916" s="22">
        <v>0</v>
      </c>
    </row>
    <row r="917" s="1" customFormat="1" ht="14.3" customHeight="1" spans="1:10">
      <c r="A917" s="13"/>
      <c r="B917" s="14"/>
      <c r="C917" s="14"/>
      <c r="D917" s="14"/>
      <c r="E917" s="64"/>
      <c r="F917" s="14"/>
      <c r="G917" s="11"/>
      <c r="H917" s="58" t="s">
        <v>22</v>
      </c>
      <c r="I917" s="23">
        <f t="shared" ref="I917:I921" si="22">SUM(I916:I916)</f>
        <v>17.19</v>
      </c>
      <c r="J917" s="23">
        <v>0</v>
      </c>
    </row>
    <row r="918" s="1" customFormat="1" ht="14.3" customHeight="1" spans="1:10">
      <c r="A918" s="13">
        <f>MAX($A$3:A917)+1</f>
        <v>343</v>
      </c>
      <c r="B918" s="14" t="s">
        <v>1109</v>
      </c>
      <c r="C918" s="14" t="s">
        <v>1110</v>
      </c>
      <c r="D918" s="14" t="s">
        <v>1110</v>
      </c>
      <c r="E918" s="62" t="s">
        <v>15</v>
      </c>
      <c r="F918" s="14" t="s">
        <v>1109</v>
      </c>
      <c r="G918" s="11"/>
      <c r="H918" s="61" t="s">
        <v>198</v>
      </c>
      <c r="I918" s="22">
        <v>17.16</v>
      </c>
      <c r="J918" s="22">
        <v>0</v>
      </c>
    </row>
    <row r="919" s="1" customFormat="1" ht="14.3" customHeight="1" spans="1:10">
      <c r="A919" s="13"/>
      <c r="B919" s="14"/>
      <c r="C919" s="14"/>
      <c r="D919" s="14"/>
      <c r="E919" s="64"/>
      <c r="F919" s="14"/>
      <c r="G919" s="11"/>
      <c r="H919" s="58" t="s">
        <v>22</v>
      </c>
      <c r="I919" s="23">
        <f t="shared" si="22"/>
        <v>17.16</v>
      </c>
      <c r="J919" s="23">
        <v>0</v>
      </c>
    </row>
    <row r="920" s="1" customFormat="1" ht="14.3" customHeight="1" spans="1:10">
      <c r="A920" s="13">
        <f>MAX($A$3:A919)+1</f>
        <v>344</v>
      </c>
      <c r="B920" s="14" t="s">
        <v>1111</v>
      </c>
      <c r="C920" s="14" t="s">
        <v>1112</v>
      </c>
      <c r="D920" s="14" t="s">
        <v>1112</v>
      </c>
      <c r="E920" s="62" t="s">
        <v>15</v>
      </c>
      <c r="F920" s="14" t="s">
        <v>1111</v>
      </c>
      <c r="G920" s="11"/>
      <c r="H920" s="61" t="s">
        <v>781</v>
      </c>
      <c r="I920" s="22">
        <v>16.25</v>
      </c>
      <c r="J920" s="22">
        <v>0</v>
      </c>
    </row>
    <row r="921" s="1" customFormat="1" ht="14.3" customHeight="1" spans="1:10">
      <c r="A921" s="13"/>
      <c r="B921" s="14"/>
      <c r="C921" s="14"/>
      <c r="D921" s="14"/>
      <c r="E921" s="64"/>
      <c r="F921" s="14"/>
      <c r="G921" s="11"/>
      <c r="H921" s="58" t="s">
        <v>22</v>
      </c>
      <c r="I921" s="23">
        <f t="shared" si="22"/>
        <v>16.25</v>
      </c>
      <c r="J921" s="23">
        <v>0</v>
      </c>
    </row>
    <row r="922" s="1" customFormat="1" ht="14.3" customHeight="1" spans="1:10">
      <c r="A922" s="13">
        <f>MAX($A$3:A921)+1</f>
        <v>345</v>
      </c>
      <c r="B922" s="14" t="s">
        <v>1113</v>
      </c>
      <c r="C922" s="14" t="s">
        <v>1114</v>
      </c>
      <c r="D922" s="14" t="s">
        <v>1114</v>
      </c>
      <c r="E922" s="62" t="s">
        <v>15</v>
      </c>
      <c r="F922" s="14" t="s">
        <v>1113</v>
      </c>
      <c r="G922" s="11"/>
      <c r="H922" s="61" t="s">
        <v>198</v>
      </c>
      <c r="I922" s="22">
        <v>1.39</v>
      </c>
      <c r="J922" s="22">
        <v>0</v>
      </c>
    </row>
    <row r="923" s="1" customFormat="1" ht="14.3" customHeight="1" spans="1:10">
      <c r="A923" s="13"/>
      <c r="B923" s="14"/>
      <c r="C923" s="14"/>
      <c r="D923" s="14"/>
      <c r="E923" s="62"/>
      <c r="F923" s="14"/>
      <c r="G923" s="11"/>
      <c r="H923" s="61" t="s">
        <v>21</v>
      </c>
      <c r="I923" s="22">
        <v>14.3</v>
      </c>
      <c r="J923" s="22">
        <v>0</v>
      </c>
    </row>
    <row r="924" s="1" customFormat="1" ht="14.3" customHeight="1" spans="1:10">
      <c r="A924" s="13"/>
      <c r="B924" s="14"/>
      <c r="C924" s="14"/>
      <c r="D924" s="14"/>
      <c r="E924" s="64"/>
      <c r="F924" s="14"/>
      <c r="G924" s="11"/>
      <c r="H924" s="58" t="s">
        <v>22</v>
      </c>
      <c r="I924" s="23">
        <f>SUM(I922:I923)</f>
        <v>15.69</v>
      </c>
      <c r="J924" s="23">
        <v>0</v>
      </c>
    </row>
    <row r="925" s="1" customFormat="1" ht="14.3" customHeight="1" spans="1:10">
      <c r="A925" s="13">
        <f>MAX($A$3:A924)+1</f>
        <v>346</v>
      </c>
      <c r="B925" s="14" t="s">
        <v>1115</v>
      </c>
      <c r="C925" s="14" t="s">
        <v>1116</v>
      </c>
      <c r="D925" s="14" t="s">
        <v>1116</v>
      </c>
      <c r="E925" s="62" t="s">
        <v>15</v>
      </c>
      <c r="F925" s="14" t="s">
        <v>1115</v>
      </c>
      <c r="G925" s="11"/>
      <c r="H925" s="61" t="s">
        <v>198</v>
      </c>
      <c r="I925" s="22">
        <v>15.6</v>
      </c>
      <c r="J925" s="22">
        <v>7.8</v>
      </c>
    </row>
    <row r="926" s="1" customFormat="1" ht="14.3" customHeight="1" spans="1:10">
      <c r="A926" s="13"/>
      <c r="B926" s="14"/>
      <c r="C926" s="14"/>
      <c r="D926" s="14"/>
      <c r="E926" s="64"/>
      <c r="F926" s="14"/>
      <c r="G926" s="11"/>
      <c r="H926" s="58" t="s">
        <v>22</v>
      </c>
      <c r="I926" s="23">
        <f t="shared" ref="I926:I930" si="23">SUM(I925:I925)</f>
        <v>15.6</v>
      </c>
      <c r="J926" s="23">
        <v>7.8</v>
      </c>
    </row>
    <row r="927" s="1" customFormat="1" ht="14.3" customHeight="1" spans="1:10">
      <c r="A927" s="13">
        <f>MAX($A$3:A926)+1</f>
        <v>347</v>
      </c>
      <c r="B927" s="14" t="s">
        <v>1117</v>
      </c>
      <c r="C927" s="14" t="s">
        <v>1118</v>
      </c>
      <c r="D927" s="14" t="s">
        <v>1118</v>
      </c>
      <c r="E927" s="62" t="s">
        <v>15</v>
      </c>
      <c r="F927" s="14" t="s">
        <v>1117</v>
      </c>
      <c r="G927" s="11"/>
      <c r="H927" s="61" t="s">
        <v>20</v>
      </c>
      <c r="I927" s="22">
        <v>15.58</v>
      </c>
      <c r="J927" s="22">
        <v>0</v>
      </c>
    </row>
    <row r="928" s="1" customFormat="1" ht="14.3" customHeight="1" spans="1:10">
      <c r="A928" s="13"/>
      <c r="B928" s="14"/>
      <c r="C928" s="14"/>
      <c r="D928" s="14"/>
      <c r="E928" s="64"/>
      <c r="F928" s="14"/>
      <c r="G928" s="11"/>
      <c r="H928" s="58" t="s">
        <v>22</v>
      </c>
      <c r="I928" s="23">
        <f t="shared" si="23"/>
        <v>15.58</v>
      </c>
      <c r="J928" s="23">
        <v>0</v>
      </c>
    </row>
    <row r="929" s="1" customFormat="1" ht="14.3" customHeight="1" spans="1:10">
      <c r="A929" s="13">
        <f>MAX($A$3:A928)+1</f>
        <v>348</v>
      </c>
      <c r="B929" s="14" t="s">
        <v>1119</v>
      </c>
      <c r="C929" s="14" t="s">
        <v>1120</v>
      </c>
      <c r="D929" s="14" t="s">
        <v>1120</v>
      </c>
      <c r="E929" s="62" t="s">
        <v>15</v>
      </c>
      <c r="F929" s="14" t="s">
        <v>1119</v>
      </c>
      <c r="G929" s="11"/>
      <c r="H929" s="61" t="s">
        <v>198</v>
      </c>
      <c r="I929" s="22">
        <v>15.39</v>
      </c>
      <c r="J929" s="22">
        <v>0</v>
      </c>
    </row>
    <row r="930" s="1" customFormat="1" ht="14.3" customHeight="1" spans="1:10">
      <c r="A930" s="13"/>
      <c r="B930" s="14"/>
      <c r="C930" s="14"/>
      <c r="D930" s="14"/>
      <c r="E930" s="64"/>
      <c r="F930" s="14"/>
      <c r="G930" s="11"/>
      <c r="H930" s="58" t="s">
        <v>22</v>
      </c>
      <c r="I930" s="23">
        <f t="shared" si="23"/>
        <v>15.39</v>
      </c>
      <c r="J930" s="23">
        <f>SUM(J929:J929)</f>
        <v>0</v>
      </c>
    </row>
    <row r="931" s="1" customFormat="1" ht="14.3" customHeight="1" spans="1:12">
      <c r="A931" s="13">
        <f>MAX($A$3:A930)+1</f>
        <v>349</v>
      </c>
      <c r="B931" s="14" t="s">
        <v>1121</v>
      </c>
      <c r="C931" s="14" t="s">
        <v>1122</v>
      </c>
      <c r="D931" s="14" t="s">
        <v>1122</v>
      </c>
      <c r="E931" s="62" t="s">
        <v>15</v>
      </c>
      <c r="F931" s="14" t="s">
        <v>1121</v>
      </c>
      <c r="G931" s="11"/>
      <c r="H931" s="61" t="s">
        <v>21</v>
      </c>
      <c r="I931" s="22">
        <v>15</v>
      </c>
      <c r="J931" s="22">
        <v>15</v>
      </c>
      <c r="L931" s="2"/>
    </row>
    <row r="932" s="1" customFormat="1" ht="14.3" customHeight="1" spans="1:12">
      <c r="A932" s="13"/>
      <c r="B932" s="14"/>
      <c r="C932" s="14"/>
      <c r="D932" s="14"/>
      <c r="E932" s="64"/>
      <c r="F932" s="14"/>
      <c r="G932" s="11"/>
      <c r="H932" s="58" t="s">
        <v>22</v>
      </c>
      <c r="I932" s="23">
        <v>15</v>
      </c>
      <c r="J932" s="23">
        <v>15</v>
      </c>
      <c r="L932" s="2"/>
    </row>
    <row r="933" s="1" customFormat="1" ht="14.3" customHeight="1" spans="1:10">
      <c r="A933" s="13">
        <f>MAX($A$3:A932)+1</f>
        <v>350</v>
      </c>
      <c r="B933" s="14" t="s">
        <v>1123</v>
      </c>
      <c r="C933" s="14" t="s">
        <v>1124</v>
      </c>
      <c r="D933" s="14" t="s">
        <v>1124</v>
      </c>
      <c r="E933" s="62" t="s">
        <v>15</v>
      </c>
      <c r="F933" s="14" t="s">
        <v>1123</v>
      </c>
      <c r="G933" s="11"/>
      <c r="H933" s="61" t="s">
        <v>198</v>
      </c>
      <c r="I933" s="22">
        <v>14.85</v>
      </c>
      <c r="J933" s="22">
        <v>0</v>
      </c>
    </row>
    <row r="934" s="1" customFormat="1" ht="14.3" customHeight="1" spans="1:10">
      <c r="A934" s="13"/>
      <c r="B934" s="14"/>
      <c r="C934" s="14"/>
      <c r="D934" s="14"/>
      <c r="E934" s="64"/>
      <c r="F934" s="14"/>
      <c r="G934" s="11"/>
      <c r="H934" s="58" t="s">
        <v>22</v>
      </c>
      <c r="I934" s="23">
        <f>SUM(I933:I933)</f>
        <v>14.85</v>
      </c>
      <c r="J934" s="23">
        <v>0</v>
      </c>
    </row>
    <row r="935" s="1" customFormat="1" ht="14.3" customHeight="1" spans="1:10">
      <c r="A935" s="13">
        <f>MAX($A$3:A934)+1</f>
        <v>351</v>
      </c>
      <c r="B935" s="14" t="s">
        <v>1125</v>
      </c>
      <c r="C935" s="14" t="s">
        <v>1126</v>
      </c>
      <c r="D935" s="14" t="s">
        <v>1126</v>
      </c>
      <c r="E935" s="62" t="s">
        <v>15</v>
      </c>
      <c r="F935" s="14" t="s">
        <v>1125</v>
      </c>
      <c r="G935" s="11"/>
      <c r="H935" s="61" t="s">
        <v>198</v>
      </c>
      <c r="I935" s="22">
        <v>14.71</v>
      </c>
      <c r="J935" s="22">
        <v>0</v>
      </c>
    </row>
    <row r="936" s="1" customFormat="1" ht="14.3" customHeight="1" spans="1:10">
      <c r="A936" s="13"/>
      <c r="B936" s="14"/>
      <c r="C936" s="14"/>
      <c r="D936" s="14"/>
      <c r="E936" s="64"/>
      <c r="F936" s="14"/>
      <c r="G936" s="11"/>
      <c r="H936" s="58" t="s">
        <v>22</v>
      </c>
      <c r="I936" s="23">
        <f>SUM(I935:I935)</f>
        <v>14.71</v>
      </c>
      <c r="J936" s="23">
        <v>0</v>
      </c>
    </row>
    <row r="937" s="1" customFormat="1" ht="14.3" customHeight="1" spans="1:12">
      <c r="A937" s="13">
        <f>MAX($A$3:A936)+1</f>
        <v>352</v>
      </c>
      <c r="B937" s="14" t="s">
        <v>1127</v>
      </c>
      <c r="C937" s="14" t="s">
        <v>1128</v>
      </c>
      <c r="D937" s="14" t="s">
        <v>1128</v>
      </c>
      <c r="E937" s="62" t="s">
        <v>15</v>
      </c>
      <c r="F937" s="14" t="s">
        <v>1127</v>
      </c>
      <c r="G937" s="11"/>
      <c r="H937" s="61" t="s">
        <v>21</v>
      </c>
      <c r="I937" s="22">
        <v>13.33</v>
      </c>
      <c r="J937" s="22">
        <v>13.33</v>
      </c>
      <c r="L937" s="2"/>
    </row>
    <row r="938" s="1" customFormat="1" ht="14.3" customHeight="1" spans="1:12">
      <c r="A938" s="13"/>
      <c r="B938" s="14"/>
      <c r="C938" s="14"/>
      <c r="D938" s="14"/>
      <c r="E938" s="64"/>
      <c r="F938" s="14"/>
      <c r="G938" s="11"/>
      <c r="H938" s="58" t="s">
        <v>22</v>
      </c>
      <c r="I938" s="23">
        <v>13.33</v>
      </c>
      <c r="J938" s="23">
        <v>13.33</v>
      </c>
      <c r="L938" s="2"/>
    </row>
    <row r="939" s="1" customFormat="1" ht="14.3" customHeight="1" spans="1:12">
      <c r="A939" s="13">
        <f>MAX($A$3:A938)+1</f>
        <v>353</v>
      </c>
      <c r="B939" s="14" t="s">
        <v>1129</v>
      </c>
      <c r="C939" s="14" t="s">
        <v>1130</v>
      </c>
      <c r="D939" s="14" t="s">
        <v>1130</v>
      </c>
      <c r="E939" s="62" t="s">
        <v>15</v>
      </c>
      <c r="F939" s="14" t="s">
        <v>1129</v>
      </c>
      <c r="G939" s="11"/>
      <c r="H939" s="61" t="s">
        <v>21</v>
      </c>
      <c r="I939" s="22">
        <v>13.24</v>
      </c>
      <c r="J939" s="22">
        <v>0</v>
      </c>
      <c r="L939" s="2"/>
    </row>
    <row r="940" s="1" customFormat="1" ht="14.3" customHeight="1" spans="1:12">
      <c r="A940" s="13"/>
      <c r="B940" s="14"/>
      <c r="C940" s="14"/>
      <c r="D940" s="14"/>
      <c r="E940" s="64"/>
      <c r="F940" s="14"/>
      <c r="G940" s="11"/>
      <c r="H940" s="58" t="s">
        <v>22</v>
      </c>
      <c r="I940" s="23">
        <f t="shared" ref="I940:I944" si="24">SUM(I939:I939)</f>
        <v>13.24</v>
      </c>
      <c r="J940" s="23">
        <v>0</v>
      </c>
      <c r="L940" s="2"/>
    </row>
    <row r="941" s="1" customFormat="1" ht="14.3" customHeight="1" spans="1:10">
      <c r="A941" s="13">
        <f>MAX($A$3:A940)+1</f>
        <v>354</v>
      </c>
      <c r="B941" s="14" t="s">
        <v>1131</v>
      </c>
      <c r="C941" s="14" t="s">
        <v>1132</v>
      </c>
      <c r="D941" s="14" t="s">
        <v>1132</v>
      </c>
      <c r="E941" s="62" t="s">
        <v>15</v>
      </c>
      <c r="F941" s="14" t="s">
        <v>1131</v>
      </c>
      <c r="G941" s="11"/>
      <c r="H941" s="61" t="s">
        <v>20</v>
      </c>
      <c r="I941" s="22">
        <v>13.21</v>
      </c>
      <c r="J941" s="22">
        <v>0</v>
      </c>
    </row>
    <row r="942" s="1" customFormat="1" ht="14.3" customHeight="1" spans="1:10">
      <c r="A942" s="13"/>
      <c r="B942" s="14"/>
      <c r="C942" s="14"/>
      <c r="D942" s="14"/>
      <c r="E942" s="64"/>
      <c r="F942" s="14"/>
      <c r="G942" s="11"/>
      <c r="H942" s="58" t="s">
        <v>22</v>
      </c>
      <c r="I942" s="23">
        <f t="shared" si="24"/>
        <v>13.21</v>
      </c>
      <c r="J942" s="23">
        <v>0</v>
      </c>
    </row>
    <row r="943" s="1" customFormat="1" ht="14.3" customHeight="1" spans="1:12">
      <c r="A943" s="13">
        <f>MAX($A$3:A942)+1</f>
        <v>355</v>
      </c>
      <c r="B943" s="14" t="s">
        <v>1133</v>
      </c>
      <c r="C943" s="14" t="s">
        <v>1134</v>
      </c>
      <c r="D943" s="14" t="s">
        <v>1134</v>
      </c>
      <c r="E943" s="62" t="s">
        <v>15</v>
      </c>
      <c r="F943" s="14" t="s">
        <v>1133</v>
      </c>
      <c r="G943" s="11"/>
      <c r="H943" s="61" t="s">
        <v>21</v>
      </c>
      <c r="I943" s="22">
        <v>12.5</v>
      </c>
      <c r="J943" s="22">
        <v>0</v>
      </c>
      <c r="L943" s="2"/>
    </row>
    <row r="944" s="1" customFormat="1" ht="14.3" customHeight="1" spans="1:12">
      <c r="A944" s="13"/>
      <c r="B944" s="14"/>
      <c r="C944" s="14"/>
      <c r="D944" s="14"/>
      <c r="E944" s="64"/>
      <c r="F944" s="14"/>
      <c r="G944" s="11"/>
      <c r="H944" s="58" t="s">
        <v>22</v>
      </c>
      <c r="I944" s="23">
        <f t="shared" si="24"/>
        <v>12.5</v>
      </c>
      <c r="J944" s="23">
        <v>0</v>
      </c>
      <c r="L944" s="2"/>
    </row>
    <row r="945" s="1" customFormat="1" ht="14.3" customHeight="1" spans="1:12">
      <c r="A945" s="13">
        <f>MAX($A$3:A944)+1</f>
        <v>356</v>
      </c>
      <c r="B945" s="14" t="s">
        <v>1135</v>
      </c>
      <c r="C945" s="14" t="s">
        <v>1136</v>
      </c>
      <c r="D945" s="14" t="s">
        <v>1136</v>
      </c>
      <c r="E945" s="62" t="s">
        <v>15</v>
      </c>
      <c r="F945" s="14" t="s">
        <v>1135</v>
      </c>
      <c r="G945" s="11"/>
      <c r="H945" s="61" t="s">
        <v>21</v>
      </c>
      <c r="I945" s="22">
        <v>12.5</v>
      </c>
      <c r="J945" s="22">
        <v>0</v>
      </c>
      <c r="L945" s="2"/>
    </row>
    <row r="946" s="1" customFormat="1" ht="14.3" customHeight="1" spans="1:12">
      <c r="A946" s="13"/>
      <c r="B946" s="14"/>
      <c r="C946" s="14"/>
      <c r="D946" s="14"/>
      <c r="E946" s="64"/>
      <c r="F946" s="14"/>
      <c r="G946" s="11"/>
      <c r="H946" s="58" t="s">
        <v>22</v>
      </c>
      <c r="I946" s="23">
        <f t="shared" ref="I946:I950" si="25">SUM(I945:I945)</f>
        <v>12.5</v>
      </c>
      <c r="J946" s="23">
        <v>0</v>
      </c>
      <c r="L946" s="2"/>
    </row>
    <row r="947" s="1" customFormat="1" ht="14.3" customHeight="1" spans="1:10">
      <c r="A947" s="13">
        <f>MAX($A$3:A946)+1</f>
        <v>357</v>
      </c>
      <c r="B947" s="14" t="s">
        <v>1137</v>
      </c>
      <c r="C947" s="14" t="s">
        <v>1138</v>
      </c>
      <c r="D947" s="14" t="s">
        <v>1138</v>
      </c>
      <c r="E947" s="62" t="s">
        <v>15</v>
      </c>
      <c r="F947" s="14" t="s">
        <v>1137</v>
      </c>
      <c r="G947" s="11"/>
      <c r="H947" s="61" t="s">
        <v>198</v>
      </c>
      <c r="I947" s="22">
        <v>10.85</v>
      </c>
      <c r="J947" s="22">
        <v>0</v>
      </c>
    </row>
    <row r="948" s="1" customFormat="1" ht="14.3" customHeight="1" spans="1:10">
      <c r="A948" s="13"/>
      <c r="B948" s="14"/>
      <c r="C948" s="14"/>
      <c r="D948" s="14"/>
      <c r="E948" s="64"/>
      <c r="F948" s="14"/>
      <c r="G948" s="11"/>
      <c r="H948" s="58" t="s">
        <v>22</v>
      </c>
      <c r="I948" s="23">
        <f t="shared" si="25"/>
        <v>10.85</v>
      </c>
      <c r="J948" s="23">
        <v>0</v>
      </c>
    </row>
    <row r="949" s="1" customFormat="1" ht="14.3" customHeight="1" spans="1:10">
      <c r="A949" s="13">
        <f>MAX($A$3:A948)+1</f>
        <v>358</v>
      </c>
      <c r="B949" s="14" t="s">
        <v>1139</v>
      </c>
      <c r="C949" s="14" t="s">
        <v>1140</v>
      </c>
      <c r="D949" s="14" t="s">
        <v>1140</v>
      </c>
      <c r="E949" s="62" t="s">
        <v>15</v>
      </c>
      <c r="F949" s="14" t="s">
        <v>1139</v>
      </c>
      <c r="G949" s="11"/>
      <c r="H949" s="61" t="s">
        <v>20</v>
      </c>
      <c r="I949" s="22">
        <v>10.6</v>
      </c>
      <c r="J949" s="22">
        <v>0</v>
      </c>
    </row>
    <row r="950" s="1" customFormat="1" ht="14.3" customHeight="1" spans="1:10">
      <c r="A950" s="13"/>
      <c r="B950" s="14"/>
      <c r="C950" s="14"/>
      <c r="D950" s="14"/>
      <c r="E950" s="64"/>
      <c r="F950" s="14"/>
      <c r="G950" s="11"/>
      <c r="H950" s="58" t="s">
        <v>22</v>
      </c>
      <c r="I950" s="23">
        <f t="shared" si="25"/>
        <v>10.6</v>
      </c>
      <c r="J950" s="23">
        <v>0</v>
      </c>
    </row>
    <row r="951" s="1" customFormat="1" ht="14.3" customHeight="1" spans="1:10">
      <c r="A951" s="13">
        <f>MAX($A$3:A950)+1</f>
        <v>359</v>
      </c>
      <c r="B951" s="14" t="s">
        <v>1141</v>
      </c>
      <c r="C951" s="14" t="s">
        <v>1142</v>
      </c>
      <c r="D951" s="14" t="s">
        <v>1142</v>
      </c>
      <c r="E951" s="62" t="s">
        <v>15</v>
      </c>
      <c r="F951" s="14" t="s">
        <v>1141</v>
      </c>
      <c r="G951" s="11"/>
      <c r="H951" s="61" t="s">
        <v>252</v>
      </c>
      <c r="I951" s="22">
        <v>10.56</v>
      </c>
      <c r="J951" s="22">
        <v>0</v>
      </c>
    </row>
    <row r="952" s="1" customFormat="1" ht="14.3" customHeight="1" spans="1:10">
      <c r="A952" s="13"/>
      <c r="B952" s="14"/>
      <c r="C952" s="14"/>
      <c r="D952" s="14"/>
      <c r="E952" s="64"/>
      <c r="F952" s="14"/>
      <c r="G952" s="11"/>
      <c r="H952" s="58" t="s">
        <v>22</v>
      </c>
      <c r="I952" s="23">
        <f t="shared" ref="I952:I956" si="26">SUM(I951:I951)</f>
        <v>10.56</v>
      </c>
      <c r="J952" s="23">
        <v>0</v>
      </c>
    </row>
    <row r="953" s="1" customFormat="1" ht="14.3" customHeight="1" spans="1:12">
      <c r="A953" s="13">
        <f>MAX($A$3:A952)+1</f>
        <v>360</v>
      </c>
      <c r="B953" s="14" t="s">
        <v>1143</v>
      </c>
      <c r="C953" s="14" t="s">
        <v>1144</v>
      </c>
      <c r="D953" s="14" t="s">
        <v>1144</v>
      </c>
      <c r="E953" s="62" t="s">
        <v>15</v>
      </c>
      <c r="F953" s="14" t="s">
        <v>1143</v>
      </c>
      <c r="G953" s="11"/>
      <c r="H953" s="61" t="s">
        <v>21</v>
      </c>
      <c r="I953" s="22">
        <v>10.5</v>
      </c>
      <c r="J953" s="22">
        <v>0</v>
      </c>
      <c r="L953" s="2"/>
    </row>
    <row r="954" s="1" customFormat="1" ht="14.3" customHeight="1" spans="1:12">
      <c r="A954" s="13"/>
      <c r="B954" s="14"/>
      <c r="C954" s="14"/>
      <c r="D954" s="14"/>
      <c r="E954" s="64"/>
      <c r="F954" s="14"/>
      <c r="G954" s="11"/>
      <c r="H954" s="58" t="s">
        <v>22</v>
      </c>
      <c r="I954" s="23">
        <f t="shared" si="26"/>
        <v>10.5</v>
      </c>
      <c r="J954" s="23">
        <v>0</v>
      </c>
      <c r="L954" s="2"/>
    </row>
    <row r="955" s="1" customFormat="1" ht="14.3" customHeight="1" spans="1:12">
      <c r="A955" s="13">
        <f>MAX($A$3:A954)+1</f>
        <v>361</v>
      </c>
      <c r="B955" s="14" t="s">
        <v>1145</v>
      </c>
      <c r="C955" s="14" t="s">
        <v>1146</v>
      </c>
      <c r="D955" s="14" t="s">
        <v>1146</v>
      </c>
      <c r="E955" s="62" t="s">
        <v>15</v>
      </c>
      <c r="F955" s="14" t="s">
        <v>1145</v>
      </c>
      <c r="G955" s="11"/>
      <c r="H955" s="61" t="s">
        <v>21</v>
      </c>
      <c r="I955" s="22">
        <v>10.5</v>
      </c>
      <c r="J955" s="22">
        <v>0</v>
      </c>
      <c r="L955" s="2"/>
    </row>
    <row r="956" s="1" customFormat="1" ht="14.3" customHeight="1" spans="1:12">
      <c r="A956" s="13"/>
      <c r="B956" s="14"/>
      <c r="C956" s="14"/>
      <c r="D956" s="14"/>
      <c r="E956" s="64"/>
      <c r="F956" s="14"/>
      <c r="G956" s="11"/>
      <c r="H956" s="58" t="s">
        <v>22</v>
      </c>
      <c r="I956" s="23">
        <f t="shared" si="26"/>
        <v>10.5</v>
      </c>
      <c r="J956" s="23">
        <v>0</v>
      </c>
      <c r="L956" s="2"/>
    </row>
    <row r="957" s="1" customFormat="1" ht="14.3" customHeight="1" spans="1:10">
      <c r="A957" s="13">
        <f>MAX($A$3:A956)+1</f>
        <v>362</v>
      </c>
      <c r="B957" s="14" t="s">
        <v>1147</v>
      </c>
      <c r="C957" s="14" t="s">
        <v>1148</v>
      </c>
      <c r="D957" s="14" t="s">
        <v>1148</v>
      </c>
      <c r="E957" s="62" t="s">
        <v>15</v>
      </c>
      <c r="F957" s="14" t="s">
        <v>1147</v>
      </c>
      <c r="G957" s="11"/>
      <c r="H957" s="61" t="s">
        <v>198</v>
      </c>
      <c r="I957" s="22">
        <v>6.06</v>
      </c>
      <c r="J957" s="22">
        <v>0</v>
      </c>
    </row>
    <row r="958" s="1" customFormat="1" ht="14.3" customHeight="1" spans="1:10">
      <c r="A958" s="13"/>
      <c r="B958" s="14"/>
      <c r="C958" s="14"/>
      <c r="D958" s="14"/>
      <c r="E958" s="62"/>
      <c r="F958" s="14"/>
      <c r="G958" s="11"/>
      <c r="H958" s="61" t="s">
        <v>21</v>
      </c>
      <c r="I958" s="22">
        <v>3.9</v>
      </c>
      <c r="J958" s="22">
        <v>0</v>
      </c>
    </row>
    <row r="959" s="1" customFormat="1" ht="14.3" customHeight="1" spans="1:10">
      <c r="A959" s="13"/>
      <c r="B959" s="14"/>
      <c r="C959" s="14"/>
      <c r="D959" s="14"/>
      <c r="E959" s="64"/>
      <c r="F959" s="14"/>
      <c r="G959" s="11"/>
      <c r="H959" s="58" t="s">
        <v>22</v>
      </c>
      <c r="I959" s="23">
        <f>SUM(I957:I958)</f>
        <v>9.96</v>
      </c>
      <c r="J959" s="23">
        <v>0</v>
      </c>
    </row>
    <row r="960" s="1" customFormat="1" ht="14.3" customHeight="1" spans="1:12">
      <c r="A960" s="13">
        <f>MAX($A$3:A959)+1</f>
        <v>363</v>
      </c>
      <c r="B960" s="14" t="s">
        <v>1149</v>
      </c>
      <c r="C960" s="14" t="s">
        <v>1150</v>
      </c>
      <c r="D960" s="14" t="s">
        <v>1150</v>
      </c>
      <c r="E960" s="62" t="s">
        <v>15</v>
      </c>
      <c r="F960" s="14" t="s">
        <v>1149</v>
      </c>
      <c r="G960" s="11"/>
      <c r="H960" s="61" t="s">
        <v>21</v>
      </c>
      <c r="I960" s="22">
        <v>9.71</v>
      </c>
      <c r="J960" s="22">
        <v>0</v>
      </c>
      <c r="L960" s="2"/>
    </row>
    <row r="961" s="1" customFormat="1" ht="14.3" customHeight="1" spans="1:12">
      <c r="A961" s="13"/>
      <c r="B961" s="14"/>
      <c r="C961" s="14"/>
      <c r="D961" s="14"/>
      <c r="E961" s="64"/>
      <c r="F961" s="14"/>
      <c r="G961" s="11"/>
      <c r="H961" s="58" t="s">
        <v>22</v>
      </c>
      <c r="I961" s="23">
        <f>SUM(I960:I960)</f>
        <v>9.71</v>
      </c>
      <c r="J961" s="23">
        <v>0</v>
      </c>
      <c r="L961" s="2"/>
    </row>
    <row r="962" s="1" customFormat="1" ht="14.3" customHeight="1" spans="1:12">
      <c r="A962" s="13">
        <f>MAX($A$3:A961)+1</f>
        <v>364</v>
      </c>
      <c r="B962" s="14" t="s">
        <v>1151</v>
      </c>
      <c r="C962" s="14" t="s">
        <v>1152</v>
      </c>
      <c r="D962" s="14" t="s">
        <v>1152</v>
      </c>
      <c r="E962" s="62" t="s">
        <v>15</v>
      </c>
      <c r="F962" s="14" t="s">
        <v>1151</v>
      </c>
      <c r="G962" s="11"/>
      <c r="H962" s="61" t="s">
        <v>198</v>
      </c>
      <c r="I962" s="22">
        <v>9.35</v>
      </c>
      <c r="J962" s="22">
        <v>0</v>
      </c>
      <c r="L962" s="2"/>
    </row>
    <row r="963" s="1" customFormat="1" ht="14.3" customHeight="1" spans="1:12">
      <c r="A963" s="13"/>
      <c r="B963" s="14"/>
      <c r="C963" s="14"/>
      <c r="D963" s="14"/>
      <c r="E963" s="64"/>
      <c r="F963" s="14"/>
      <c r="G963" s="11"/>
      <c r="H963" s="58" t="s">
        <v>22</v>
      </c>
      <c r="I963" s="23">
        <f>SUM(I962:I962)</f>
        <v>9.35</v>
      </c>
      <c r="J963" s="23">
        <v>0</v>
      </c>
      <c r="L963" s="2"/>
    </row>
    <row r="964" s="2" customFormat="1" ht="14.3" customHeight="1" spans="1:10">
      <c r="A964" s="34">
        <f>MAX($A$3:A963)+1</f>
        <v>365</v>
      </c>
      <c r="B964" s="62" t="s">
        <v>1153</v>
      </c>
      <c r="C964" s="62" t="s">
        <v>1154</v>
      </c>
      <c r="D964" s="62" t="s">
        <v>1154</v>
      </c>
      <c r="E964" s="62" t="s">
        <v>15</v>
      </c>
      <c r="F964" s="62" t="s">
        <v>1153</v>
      </c>
      <c r="G964" s="65"/>
      <c r="H964" s="66" t="s">
        <v>20</v>
      </c>
      <c r="I964" s="22">
        <v>8.15</v>
      </c>
      <c r="J964" s="22">
        <v>0</v>
      </c>
    </row>
    <row r="965" s="2" customFormat="1" ht="14.3" customHeight="1" spans="1:10">
      <c r="A965" s="34"/>
      <c r="B965" s="62"/>
      <c r="C965" s="62"/>
      <c r="D965" s="62"/>
      <c r="E965" s="62"/>
      <c r="F965" s="62"/>
      <c r="G965" s="65"/>
      <c r="H965" s="66" t="s">
        <v>21</v>
      </c>
      <c r="I965" s="22">
        <v>1.2</v>
      </c>
      <c r="J965" s="22">
        <v>0</v>
      </c>
    </row>
    <row r="966" s="2" customFormat="1" ht="14.3" customHeight="1" spans="1:10">
      <c r="A966" s="34"/>
      <c r="B966" s="62"/>
      <c r="C966" s="62"/>
      <c r="D966" s="62"/>
      <c r="E966" s="62"/>
      <c r="F966" s="62"/>
      <c r="G966" s="65"/>
      <c r="H966" s="58" t="s">
        <v>22</v>
      </c>
      <c r="I966" s="23">
        <v>9.35</v>
      </c>
      <c r="J966" s="23">
        <v>0</v>
      </c>
    </row>
    <row r="967" s="1" customFormat="1" ht="14.3" customHeight="1" spans="1:12">
      <c r="A967" s="12">
        <f>MAX($A$3:A966)+1</f>
        <v>366</v>
      </c>
      <c r="B967" s="14" t="s">
        <v>1155</v>
      </c>
      <c r="C967" s="14" t="s">
        <v>1156</v>
      </c>
      <c r="D967" s="14" t="s">
        <v>1156</v>
      </c>
      <c r="E967" s="62" t="s">
        <v>15</v>
      </c>
      <c r="F967" s="14" t="s">
        <v>1155</v>
      </c>
      <c r="G967" s="11"/>
      <c r="H967" s="61" t="s">
        <v>21</v>
      </c>
      <c r="I967" s="22">
        <v>8.98</v>
      </c>
      <c r="J967" s="22">
        <v>0</v>
      </c>
      <c r="L967" s="2"/>
    </row>
    <row r="968" s="1" customFormat="1" ht="14.3" customHeight="1" spans="1:12">
      <c r="A968" s="12"/>
      <c r="B968" s="14"/>
      <c r="C968" s="14"/>
      <c r="D968" s="14"/>
      <c r="E968" s="64"/>
      <c r="F968" s="14"/>
      <c r="G968" s="11"/>
      <c r="H968" s="58" t="s">
        <v>22</v>
      </c>
      <c r="I968" s="23">
        <f>SUM(I967:I967)</f>
        <v>8.98</v>
      </c>
      <c r="J968" s="23">
        <v>0</v>
      </c>
      <c r="L968" s="2"/>
    </row>
    <row r="969" s="1" customFormat="1" ht="14.3" customHeight="1" spans="1:12">
      <c r="A969" s="12">
        <f>MAX($A$3:A968)+1</f>
        <v>367</v>
      </c>
      <c r="B969" s="14" t="s">
        <v>1157</v>
      </c>
      <c r="C969" s="14" t="s">
        <v>1158</v>
      </c>
      <c r="D969" s="14" t="s">
        <v>1158</v>
      </c>
      <c r="E969" s="62" t="s">
        <v>15</v>
      </c>
      <c r="F969" s="14" t="s">
        <v>1157</v>
      </c>
      <c r="G969" s="11"/>
      <c r="H969" s="61" t="s">
        <v>21</v>
      </c>
      <c r="I969" s="22">
        <v>8.98</v>
      </c>
      <c r="J969" s="22">
        <v>0</v>
      </c>
      <c r="L969" s="2"/>
    </row>
    <row r="970" s="1" customFormat="1" ht="14.3" customHeight="1" spans="1:12">
      <c r="A970" s="12"/>
      <c r="B970" s="14"/>
      <c r="C970" s="14"/>
      <c r="D970" s="14"/>
      <c r="E970" s="64"/>
      <c r="F970" s="14"/>
      <c r="G970" s="11"/>
      <c r="H970" s="58" t="s">
        <v>22</v>
      </c>
      <c r="I970" s="23">
        <f>SUM(I969:I969)</f>
        <v>8.98</v>
      </c>
      <c r="J970" s="23">
        <v>0</v>
      </c>
      <c r="L970" s="2"/>
    </row>
    <row r="971" s="2" customFormat="1" ht="14.3" customHeight="1" spans="1:10">
      <c r="A971" s="12">
        <f>MAX($A$3:A970)+1</f>
        <v>368</v>
      </c>
      <c r="B971" s="34" t="s">
        <v>1159</v>
      </c>
      <c r="C971" s="34" t="s">
        <v>1160</v>
      </c>
      <c r="D971" s="34" t="s">
        <v>1160</v>
      </c>
      <c r="E971" s="62" t="s">
        <v>15</v>
      </c>
      <c r="F971" s="34" t="s">
        <v>1159</v>
      </c>
      <c r="G971" s="39"/>
      <c r="H971" s="61" t="s">
        <v>20</v>
      </c>
      <c r="I971" s="22">
        <v>8.95</v>
      </c>
      <c r="J971" s="22">
        <v>0</v>
      </c>
    </row>
    <row r="972" s="2" customFormat="1" ht="14.3" customHeight="1" spans="1:10">
      <c r="A972" s="12"/>
      <c r="B972" s="34"/>
      <c r="C972" s="34"/>
      <c r="D972" s="34"/>
      <c r="E972" s="64"/>
      <c r="F972" s="34"/>
      <c r="G972" s="39"/>
      <c r="H972" s="58" t="s">
        <v>22</v>
      </c>
      <c r="I972" s="23">
        <v>8.95</v>
      </c>
      <c r="J972" s="23">
        <v>0</v>
      </c>
    </row>
    <row r="973" s="1" customFormat="1" ht="14.3" customHeight="1" spans="1:12">
      <c r="A973" s="12">
        <f>MAX($A$3:A972)+1</f>
        <v>369</v>
      </c>
      <c r="B973" s="14" t="s">
        <v>1161</v>
      </c>
      <c r="C973" s="14" t="s">
        <v>1162</v>
      </c>
      <c r="D973" s="14" t="s">
        <v>1162</v>
      </c>
      <c r="E973" s="62" t="s">
        <v>15</v>
      </c>
      <c r="F973" s="14" t="s">
        <v>1161</v>
      </c>
      <c r="G973" s="11"/>
      <c r="H973" s="61" t="s">
        <v>198</v>
      </c>
      <c r="I973" s="22">
        <v>8.66</v>
      </c>
      <c r="J973" s="22">
        <v>0</v>
      </c>
      <c r="L973" s="2"/>
    </row>
    <row r="974" s="1" customFormat="1" ht="14.3" customHeight="1" spans="1:12">
      <c r="A974" s="12"/>
      <c r="B974" s="14"/>
      <c r="C974" s="14"/>
      <c r="D974" s="14"/>
      <c r="E974" s="64"/>
      <c r="F974" s="14"/>
      <c r="G974" s="11"/>
      <c r="H974" s="58" t="s">
        <v>22</v>
      </c>
      <c r="I974" s="23">
        <f t="shared" ref="I974:I978" si="27">SUM(I973:I973)</f>
        <v>8.66</v>
      </c>
      <c r="J974" s="23">
        <v>0</v>
      </c>
      <c r="L974" s="2"/>
    </row>
    <row r="975" s="1" customFormat="1" ht="14.3" customHeight="1" spans="1:12">
      <c r="A975" s="12">
        <f>MAX($A$3:A974)+1</f>
        <v>370</v>
      </c>
      <c r="B975" s="14" t="s">
        <v>1163</v>
      </c>
      <c r="C975" s="14" t="s">
        <v>1164</v>
      </c>
      <c r="D975" s="14" t="s">
        <v>1164</v>
      </c>
      <c r="E975" s="62" t="s">
        <v>15</v>
      </c>
      <c r="F975" s="14" t="s">
        <v>1163</v>
      </c>
      <c r="G975" s="11"/>
      <c r="H975" s="61" t="s">
        <v>198</v>
      </c>
      <c r="I975" s="22">
        <v>8.58</v>
      </c>
      <c r="J975" s="22">
        <v>0</v>
      </c>
      <c r="L975" s="2"/>
    </row>
    <row r="976" s="1" customFormat="1" ht="14.3" customHeight="1" spans="1:12">
      <c r="A976" s="12"/>
      <c r="B976" s="14"/>
      <c r="C976" s="14"/>
      <c r="D976" s="14"/>
      <c r="E976" s="64"/>
      <c r="F976" s="14"/>
      <c r="G976" s="11"/>
      <c r="H976" s="58" t="s">
        <v>22</v>
      </c>
      <c r="I976" s="23">
        <f t="shared" si="27"/>
        <v>8.58</v>
      </c>
      <c r="J976" s="23">
        <v>0</v>
      </c>
      <c r="L976" s="2"/>
    </row>
    <row r="977" s="1" customFormat="1" ht="14.3" customHeight="1" spans="1:10">
      <c r="A977" s="12">
        <f>MAX($A$3:A976)+1</f>
        <v>371</v>
      </c>
      <c r="B977" s="14" t="s">
        <v>1165</v>
      </c>
      <c r="C977" s="14" t="s">
        <v>1166</v>
      </c>
      <c r="D977" s="14" t="s">
        <v>1166</v>
      </c>
      <c r="E977" s="62" t="s">
        <v>15</v>
      </c>
      <c r="F977" s="14" t="s">
        <v>1165</v>
      </c>
      <c r="G977" s="11"/>
      <c r="H977" s="61" t="s">
        <v>21</v>
      </c>
      <c r="I977" s="22">
        <v>8.4</v>
      </c>
      <c r="J977" s="22">
        <v>0</v>
      </c>
    </row>
    <row r="978" s="1" customFormat="1" ht="14.3" customHeight="1" spans="1:10">
      <c r="A978" s="12"/>
      <c r="B978" s="14"/>
      <c r="C978" s="14"/>
      <c r="D978" s="14"/>
      <c r="E978" s="64"/>
      <c r="F978" s="14"/>
      <c r="G978" s="11"/>
      <c r="H978" s="58" t="s">
        <v>22</v>
      </c>
      <c r="I978" s="23">
        <f t="shared" si="27"/>
        <v>8.4</v>
      </c>
      <c r="J978" s="23">
        <v>0</v>
      </c>
    </row>
    <row r="979" s="1" customFormat="1" ht="14.3" customHeight="1" spans="1:12">
      <c r="A979" s="12">
        <f>MAX($A$3:A978)+1</f>
        <v>372</v>
      </c>
      <c r="B979" s="14" t="s">
        <v>1167</v>
      </c>
      <c r="C979" s="14" t="s">
        <v>1168</v>
      </c>
      <c r="D979" s="14" t="s">
        <v>1168</v>
      </c>
      <c r="E979" s="62" t="s">
        <v>15</v>
      </c>
      <c r="F979" s="14" t="s">
        <v>1167</v>
      </c>
      <c r="G979" s="11"/>
      <c r="H979" s="61" t="s">
        <v>198</v>
      </c>
      <c r="I979" s="22">
        <v>8.36</v>
      </c>
      <c r="J979" s="22">
        <v>8.36</v>
      </c>
      <c r="L979" s="2"/>
    </row>
    <row r="980" s="1" customFormat="1" ht="14.3" customHeight="1" spans="1:12">
      <c r="A980" s="12"/>
      <c r="B980" s="14"/>
      <c r="C980" s="14"/>
      <c r="D980" s="14"/>
      <c r="E980" s="64"/>
      <c r="F980" s="14"/>
      <c r="G980" s="11"/>
      <c r="H980" s="58" t="s">
        <v>22</v>
      </c>
      <c r="I980" s="23">
        <f t="shared" ref="I980:I984" si="28">SUM(I979:I979)</f>
        <v>8.36</v>
      </c>
      <c r="J980" s="23">
        <f>SUM(J979:J979)</f>
        <v>8.36</v>
      </c>
      <c r="L980" s="2"/>
    </row>
    <row r="981" s="1" customFormat="1" ht="14.3" customHeight="1" spans="1:12">
      <c r="A981" s="12">
        <f>MAX($A$3:A980)+1</f>
        <v>373</v>
      </c>
      <c r="B981" s="14" t="s">
        <v>1169</v>
      </c>
      <c r="C981" s="14" t="s">
        <v>1170</v>
      </c>
      <c r="D981" s="14" t="s">
        <v>1170</v>
      </c>
      <c r="E981" s="62" t="s">
        <v>15</v>
      </c>
      <c r="F981" s="14" t="s">
        <v>1169</v>
      </c>
      <c r="G981" s="11"/>
      <c r="H981" s="61" t="s">
        <v>198</v>
      </c>
      <c r="I981" s="22">
        <v>8.31</v>
      </c>
      <c r="J981" s="22">
        <v>0</v>
      </c>
      <c r="L981" s="2"/>
    </row>
    <row r="982" s="1" customFormat="1" ht="14.3" customHeight="1" spans="1:12">
      <c r="A982" s="12"/>
      <c r="B982" s="14"/>
      <c r="C982" s="14"/>
      <c r="D982" s="14"/>
      <c r="E982" s="64"/>
      <c r="F982" s="14"/>
      <c r="G982" s="11"/>
      <c r="H982" s="58" t="s">
        <v>22</v>
      </c>
      <c r="I982" s="23">
        <f t="shared" si="28"/>
        <v>8.31</v>
      </c>
      <c r="J982" s="23">
        <v>0</v>
      </c>
      <c r="L982" s="2"/>
    </row>
    <row r="983" s="1" customFormat="1" ht="14.3" customHeight="1" spans="1:12">
      <c r="A983" s="12">
        <f>MAX($A$3:A982)+1</f>
        <v>374</v>
      </c>
      <c r="B983" s="14" t="s">
        <v>982</v>
      </c>
      <c r="C983" s="14" t="s">
        <v>1171</v>
      </c>
      <c r="D983" s="14" t="s">
        <v>1171</v>
      </c>
      <c r="E983" s="62" t="s">
        <v>15</v>
      </c>
      <c r="F983" s="14" t="s">
        <v>982</v>
      </c>
      <c r="G983" s="11"/>
      <c r="H983" s="61" t="s">
        <v>198</v>
      </c>
      <c r="I983" s="22">
        <v>8.1</v>
      </c>
      <c r="J983" s="22">
        <v>0</v>
      </c>
      <c r="L983" s="2"/>
    </row>
    <row r="984" s="1" customFormat="1" ht="14.3" customHeight="1" spans="1:12">
      <c r="A984" s="12"/>
      <c r="B984" s="14"/>
      <c r="C984" s="14"/>
      <c r="D984" s="14"/>
      <c r="E984" s="64"/>
      <c r="F984" s="14"/>
      <c r="G984" s="11"/>
      <c r="H984" s="58" t="s">
        <v>22</v>
      </c>
      <c r="I984" s="23">
        <f t="shared" si="28"/>
        <v>8.1</v>
      </c>
      <c r="J984" s="23">
        <v>0</v>
      </c>
      <c r="L984" s="2"/>
    </row>
    <row r="985" s="1" customFormat="1" ht="14.3" customHeight="1" spans="1:12">
      <c r="A985" s="12">
        <f>MAX($A$3:A984)+1</f>
        <v>375</v>
      </c>
      <c r="B985" s="14" t="s">
        <v>1172</v>
      </c>
      <c r="C985" s="14" t="s">
        <v>1173</v>
      </c>
      <c r="D985" s="14" t="s">
        <v>1173</v>
      </c>
      <c r="E985" s="62" t="s">
        <v>15</v>
      </c>
      <c r="F985" s="14" t="s">
        <v>1172</v>
      </c>
      <c r="G985" s="11"/>
      <c r="H985" s="61" t="s">
        <v>198</v>
      </c>
      <c r="I985" s="22">
        <v>8.08</v>
      </c>
      <c r="J985" s="22">
        <v>0</v>
      </c>
      <c r="L985" s="2"/>
    </row>
    <row r="986" s="1" customFormat="1" ht="14.3" customHeight="1" spans="1:12">
      <c r="A986" s="12"/>
      <c r="B986" s="14"/>
      <c r="C986" s="14"/>
      <c r="D986" s="14"/>
      <c r="E986" s="64"/>
      <c r="F986" s="14"/>
      <c r="G986" s="11"/>
      <c r="H986" s="58" t="s">
        <v>22</v>
      </c>
      <c r="I986" s="23">
        <f t="shared" ref="I986:I990" si="29">SUM(I985:I985)</f>
        <v>8.08</v>
      </c>
      <c r="J986" s="23">
        <v>0</v>
      </c>
      <c r="L986" s="2"/>
    </row>
    <row r="987" s="1" customFormat="1" ht="14.3" customHeight="1" spans="1:12">
      <c r="A987" s="12">
        <f>MAX($A$3:A986)+1</f>
        <v>376</v>
      </c>
      <c r="B987" s="14" t="s">
        <v>1174</v>
      </c>
      <c r="C987" s="14" t="s">
        <v>1175</v>
      </c>
      <c r="D987" s="14" t="s">
        <v>1175</v>
      </c>
      <c r="E987" s="62" t="s">
        <v>15</v>
      </c>
      <c r="F987" s="14" t="s">
        <v>1174</v>
      </c>
      <c r="G987" s="11"/>
      <c r="H987" s="61" t="s">
        <v>198</v>
      </c>
      <c r="I987" s="22">
        <v>7.8</v>
      </c>
      <c r="J987" s="22">
        <v>0</v>
      </c>
      <c r="L987" s="2"/>
    </row>
    <row r="988" s="1" customFormat="1" ht="14.3" customHeight="1" spans="1:12">
      <c r="A988" s="12"/>
      <c r="B988" s="14"/>
      <c r="C988" s="14"/>
      <c r="D988" s="14"/>
      <c r="E988" s="64"/>
      <c r="F988" s="14"/>
      <c r="G988" s="11"/>
      <c r="H988" s="58" t="s">
        <v>22</v>
      </c>
      <c r="I988" s="23">
        <f t="shared" si="29"/>
        <v>7.8</v>
      </c>
      <c r="J988" s="23">
        <v>0</v>
      </c>
      <c r="L988" s="2"/>
    </row>
    <row r="989" s="1" customFormat="1" ht="14.3" customHeight="1" spans="1:10">
      <c r="A989" s="12">
        <f>MAX($A$3:A988)+1</f>
        <v>377</v>
      </c>
      <c r="B989" s="14" t="s">
        <v>774</v>
      </c>
      <c r="C989" s="14" t="s">
        <v>1176</v>
      </c>
      <c r="D989" s="14" t="s">
        <v>1176</v>
      </c>
      <c r="E989" s="62" t="s">
        <v>15</v>
      </c>
      <c r="F989" s="14" t="s">
        <v>774</v>
      </c>
      <c r="G989" s="11"/>
      <c r="H989" s="61" t="s">
        <v>21</v>
      </c>
      <c r="I989" s="22">
        <v>6</v>
      </c>
      <c r="J989" s="22">
        <v>6</v>
      </c>
    </row>
    <row r="990" s="1" customFormat="1" ht="14.3" customHeight="1" spans="1:10">
      <c r="A990" s="12"/>
      <c r="B990" s="14"/>
      <c r="C990" s="14"/>
      <c r="D990" s="14"/>
      <c r="E990" s="64"/>
      <c r="F990" s="14"/>
      <c r="G990" s="11"/>
      <c r="H990" s="58" t="s">
        <v>22</v>
      </c>
      <c r="I990" s="23">
        <f t="shared" si="29"/>
        <v>6</v>
      </c>
      <c r="J990" s="23">
        <v>6</v>
      </c>
    </row>
    <row r="991" s="1" customFormat="1" ht="14.3" customHeight="1" spans="1:12">
      <c r="A991" s="12">
        <f>MAX($A$3:A990)+1</f>
        <v>378</v>
      </c>
      <c r="B991" s="14" t="s">
        <v>1028</v>
      </c>
      <c r="C991" s="14" t="s">
        <v>1177</v>
      </c>
      <c r="D991" s="14" t="s">
        <v>1177</v>
      </c>
      <c r="E991" s="62" t="s">
        <v>15</v>
      </c>
      <c r="F991" s="14" t="s">
        <v>1028</v>
      </c>
      <c r="G991" s="11"/>
      <c r="H991" s="61" t="s">
        <v>198</v>
      </c>
      <c r="I991" s="22">
        <v>5.97</v>
      </c>
      <c r="J991" s="22">
        <v>0</v>
      </c>
      <c r="L991" s="2"/>
    </row>
    <row r="992" s="1" customFormat="1" ht="14.3" customHeight="1" spans="1:12">
      <c r="A992" s="12"/>
      <c r="B992" s="14"/>
      <c r="C992" s="14"/>
      <c r="D992" s="14"/>
      <c r="E992" s="64"/>
      <c r="F992" s="14"/>
      <c r="G992" s="11"/>
      <c r="H992" s="58" t="s">
        <v>22</v>
      </c>
      <c r="I992" s="23">
        <f>SUM(I991:I991)</f>
        <v>5.97</v>
      </c>
      <c r="J992" s="23">
        <v>0</v>
      </c>
      <c r="L992" s="2"/>
    </row>
    <row r="993" s="1" customFormat="1" ht="14.3" customHeight="1" spans="1:12">
      <c r="A993" s="12">
        <f>MAX($A$3:A992)+1</f>
        <v>379</v>
      </c>
      <c r="B993" s="14" t="s">
        <v>1178</v>
      </c>
      <c r="C993" s="14" t="s">
        <v>1179</v>
      </c>
      <c r="D993" s="14" t="s">
        <v>1179</v>
      </c>
      <c r="E993" s="62" t="s">
        <v>15</v>
      </c>
      <c r="F993" s="14" t="s">
        <v>1178</v>
      </c>
      <c r="G993" s="11"/>
      <c r="H993" s="61" t="s">
        <v>198</v>
      </c>
      <c r="I993" s="22">
        <v>5.85</v>
      </c>
      <c r="J993" s="22">
        <v>0</v>
      </c>
      <c r="L993" s="2"/>
    </row>
    <row r="994" s="1" customFormat="1" ht="14.3" customHeight="1" spans="1:12">
      <c r="A994" s="12"/>
      <c r="B994" s="14"/>
      <c r="C994" s="14"/>
      <c r="D994" s="14"/>
      <c r="E994" s="64"/>
      <c r="F994" s="14"/>
      <c r="G994" s="11"/>
      <c r="H994" s="58" t="s">
        <v>22</v>
      </c>
      <c r="I994" s="23">
        <f>SUM(I993:I993)</f>
        <v>5.85</v>
      </c>
      <c r="J994" s="23">
        <v>0</v>
      </c>
      <c r="L994" s="2"/>
    </row>
    <row r="995" s="2" customFormat="1" ht="14.3" customHeight="1" spans="1:10">
      <c r="A995" s="12">
        <f>MAX($A$3:A994)+1</f>
        <v>380</v>
      </c>
      <c r="B995" s="34" t="s">
        <v>1180</v>
      </c>
      <c r="C995" s="34" t="s">
        <v>1181</v>
      </c>
      <c r="D995" s="34" t="s">
        <v>1181</v>
      </c>
      <c r="E995" s="62" t="s">
        <v>15</v>
      </c>
      <c r="F995" s="34" t="s">
        <v>1180</v>
      </c>
      <c r="G995" s="39"/>
      <c r="H995" s="61" t="s">
        <v>20</v>
      </c>
      <c r="I995" s="22">
        <v>5.6</v>
      </c>
      <c r="J995" s="22">
        <v>0</v>
      </c>
    </row>
    <row r="996" s="2" customFormat="1" ht="14.3" customHeight="1" spans="1:10">
      <c r="A996" s="12"/>
      <c r="B996" s="34"/>
      <c r="C996" s="34"/>
      <c r="D996" s="34"/>
      <c r="E996" s="64"/>
      <c r="F996" s="34"/>
      <c r="G996" s="39"/>
      <c r="H996" s="58" t="s">
        <v>22</v>
      </c>
      <c r="I996" s="23">
        <v>5.6</v>
      </c>
      <c r="J996" s="23">
        <v>0</v>
      </c>
    </row>
    <row r="997" s="1" customFormat="1" ht="14.3" customHeight="1" spans="1:10">
      <c r="A997" s="12">
        <f>MAX($A$3:A996)+1</f>
        <v>381</v>
      </c>
      <c r="B997" s="14" t="s">
        <v>1182</v>
      </c>
      <c r="C997" s="14" t="s">
        <v>1183</v>
      </c>
      <c r="D997" s="14" t="s">
        <v>1183</v>
      </c>
      <c r="E997" s="62" t="s">
        <v>15</v>
      </c>
      <c r="F997" s="14" t="s">
        <v>1182</v>
      </c>
      <c r="G997" s="11"/>
      <c r="H997" s="61" t="s">
        <v>21</v>
      </c>
      <c r="I997" s="22">
        <v>5.51</v>
      </c>
      <c r="J997" s="22">
        <v>5.51</v>
      </c>
    </row>
    <row r="998" s="1" customFormat="1" ht="14.3" customHeight="1" spans="1:10">
      <c r="A998" s="12"/>
      <c r="B998" s="14"/>
      <c r="C998" s="14"/>
      <c r="D998" s="14"/>
      <c r="E998" s="64"/>
      <c r="F998" s="14"/>
      <c r="G998" s="11"/>
      <c r="H998" s="58" t="s">
        <v>22</v>
      </c>
      <c r="I998" s="23">
        <f t="shared" ref="I998:I1002" si="30">SUM(I997:I997)</f>
        <v>5.51</v>
      </c>
      <c r="J998" s="23">
        <f>SUM(J997:J997)</f>
        <v>5.51</v>
      </c>
    </row>
    <row r="999" s="1" customFormat="1" ht="14.3" customHeight="1" spans="1:12">
      <c r="A999" s="12">
        <f>MAX($A$3:A998)+1</f>
        <v>382</v>
      </c>
      <c r="B999" s="14" t="s">
        <v>1184</v>
      </c>
      <c r="C999" s="14" t="s">
        <v>1185</v>
      </c>
      <c r="D999" s="14" t="s">
        <v>1185</v>
      </c>
      <c r="E999" s="62" t="s">
        <v>15</v>
      </c>
      <c r="F999" s="14" t="s">
        <v>1184</v>
      </c>
      <c r="G999" s="11"/>
      <c r="H999" s="61" t="s">
        <v>198</v>
      </c>
      <c r="I999" s="22">
        <v>5.34</v>
      </c>
      <c r="J999" s="22">
        <v>0</v>
      </c>
      <c r="L999" s="2"/>
    </row>
    <row r="1000" s="1" customFormat="1" ht="14.3" customHeight="1" spans="1:12">
      <c r="A1000" s="12"/>
      <c r="B1000" s="14"/>
      <c r="C1000" s="14"/>
      <c r="D1000" s="14"/>
      <c r="E1000" s="64"/>
      <c r="F1000" s="14"/>
      <c r="G1000" s="11"/>
      <c r="H1000" s="58" t="s">
        <v>22</v>
      </c>
      <c r="I1000" s="23">
        <f t="shared" si="30"/>
        <v>5.34</v>
      </c>
      <c r="J1000" s="23">
        <v>0</v>
      </c>
      <c r="L1000" s="2"/>
    </row>
    <row r="1001" s="1" customFormat="1" ht="14.3" customHeight="1" spans="1:12">
      <c r="A1001" s="12">
        <f>MAX($A$3:A1000)+1</f>
        <v>383</v>
      </c>
      <c r="B1001" s="14" t="s">
        <v>1186</v>
      </c>
      <c r="C1001" s="14" t="s">
        <v>1187</v>
      </c>
      <c r="D1001" s="14" t="s">
        <v>1187</v>
      </c>
      <c r="E1001" s="62" t="s">
        <v>15</v>
      </c>
      <c r="F1001" s="14" t="s">
        <v>1186</v>
      </c>
      <c r="G1001" s="11"/>
      <c r="H1001" s="61" t="s">
        <v>198</v>
      </c>
      <c r="I1001" s="22">
        <v>5.04</v>
      </c>
      <c r="J1001" s="22">
        <v>0</v>
      </c>
      <c r="L1001" s="2"/>
    </row>
    <row r="1002" s="1" customFormat="1" ht="14.3" customHeight="1" spans="1:12">
      <c r="A1002" s="12"/>
      <c r="B1002" s="14"/>
      <c r="C1002" s="14"/>
      <c r="D1002" s="14"/>
      <c r="E1002" s="64"/>
      <c r="F1002" s="14"/>
      <c r="G1002" s="11"/>
      <c r="H1002" s="58" t="s">
        <v>22</v>
      </c>
      <c r="I1002" s="23">
        <f t="shared" si="30"/>
        <v>5.04</v>
      </c>
      <c r="J1002" s="23">
        <f>SUM(J1001:J1001)</f>
        <v>0</v>
      </c>
      <c r="L1002" s="2"/>
    </row>
    <row r="1003" s="2" customFormat="1" ht="14.3" customHeight="1" spans="1:10">
      <c r="A1003" s="12">
        <f>MAX($A$3:A1002)+1</f>
        <v>384</v>
      </c>
      <c r="B1003" s="34" t="s">
        <v>1188</v>
      </c>
      <c r="C1003" s="34" t="s">
        <v>1189</v>
      </c>
      <c r="D1003" s="34" t="s">
        <v>1189</v>
      </c>
      <c r="E1003" s="62" t="s">
        <v>15</v>
      </c>
      <c r="F1003" s="34" t="s">
        <v>1188</v>
      </c>
      <c r="G1003" s="39"/>
      <c r="H1003" s="61" t="s">
        <v>20</v>
      </c>
      <c r="I1003" s="22">
        <v>4.64</v>
      </c>
      <c r="J1003" s="22">
        <v>0</v>
      </c>
    </row>
    <row r="1004" s="2" customFormat="1" ht="14.3" customHeight="1" spans="1:10">
      <c r="A1004" s="12"/>
      <c r="B1004" s="34"/>
      <c r="C1004" s="34"/>
      <c r="D1004" s="34"/>
      <c r="E1004" s="64"/>
      <c r="F1004" s="34"/>
      <c r="G1004" s="39"/>
      <c r="H1004" s="58" t="s">
        <v>22</v>
      </c>
      <c r="I1004" s="23">
        <v>4.64</v>
      </c>
      <c r="J1004" s="23">
        <v>0</v>
      </c>
    </row>
    <row r="1005" s="1" customFormat="1" ht="14.3" customHeight="1" spans="1:12">
      <c r="A1005" s="12">
        <f>MAX($A$3:A1004)+1</f>
        <v>385</v>
      </c>
      <c r="B1005" s="14" t="s">
        <v>1190</v>
      </c>
      <c r="C1005" s="14" t="s">
        <v>1191</v>
      </c>
      <c r="D1005" s="14" t="s">
        <v>1191</v>
      </c>
      <c r="E1005" s="62" t="s">
        <v>15</v>
      </c>
      <c r="F1005" s="14" t="s">
        <v>1190</v>
      </c>
      <c r="G1005" s="11"/>
      <c r="H1005" s="61" t="s">
        <v>198</v>
      </c>
      <c r="I1005" s="22">
        <v>4.14</v>
      </c>
      <c r="J1005" s="22">
        <v>0</v>
      </c>
      <c r="L1005" s="2"/>
    </row>
    <row r="1006" s="1" customFormat="1" ht="14.3" customHeight="1" spans="1:12">
      <c r="A1006" s="12"/>
      <c r="B1006" s="14"/>
      <c r="C1006" s="14"/>
      <c r="D1006" s="14"/>
      <c r="E1006" s="64"/>
      <c r="F1006" s="14"/>
      <c r="G1006" s="11"/>
      <c r="H1006" s="58" t="s">
        <v>22</v>
      </c>
      <c r="I1006" s="23">
        <f>SUM(I1005:I1005)</f>
        <v>4.14</v>
      </c>
      <c r="J1006" s="23">
        <v>0</v>
      </c>
      <c r="L1006" s="2"/>
    </row>
    <row r="1007" s="1" customFormat="1" ht="14.3" customHeight="1" spans="1:10">
      <c r="A1007" s="13">
        <f>MAX($A$3:A1006)+1</f>
        <v>386</v>
      </c>
      <c r="B1007" s="14" t="s">
        <v>1192</v>
      </c>
      <c r="C1007" s="14" t="s">
        <v>1193</v>
      </c>
      <c r="D1007" s="14" t="s">
        <v>1193</v>
      </c>
      <c r="E1007" s="62" t="s">
        <v>15</v>
      </c>
      <c r="F1007" s="14" t="s">
        <v>1192</v>
      </c>
      <c r="G1007" s="11"/>
      <c r="H1007" s="61" t="s">
        <v>21</v>
      </c>
      <c r="I1007" s="22">
        <v>2.5</v>
      </c>
      <c r="J1007" s="22">
        <v>0</v>
      </c>
    </row>
    <row r="1008" s="1" customFormat="1" ht="14.3" customHeight="1" spans="1:10">
      <c r="A1008" s="13"/>
      <c r="B1008" s="14"/>
      <c r="C1008" s="14"/>
      <c r="D1008" s="14"/>
      <c r="E1008" s="62"/>
      <c r="F1008" s="14"/>
      <c r="G1008" s="11"/>
      <c r="H1008" s="61" t="s">
        <v>198</v>
      </c>
      <c r="I1008" s="22">
        <v>1.61</v>
      </c>
      <c r="J1008" s="22">
        <v>0</v>
      </c>
    </row>
    <row r="1009" s="1" customFormat="1" ht="14.3" customHeight="1" spans="1:10">
      <c r="A1009" s="13"/>
      <c r="B1009" s="14"/>
      <c r="C1009" s="14"/>
      <c r="D1009" s="14"/>
      <c r="E1009" s="64"/>
      <c r="F1009" s="14"/>
      <c r="G1009" s="11"/>
      <c r="H1009" s="58" t="s">
        <v>22</v>
      </c>
      <c r="I1009" s="23">
        <f>I1007+I1008</f>
        <v>4.11</v>
      </c>
      <c r="J1009" s="23">
        <v>0</v>
      </c>
    </row>
    <row r="1010" s="1" customFormat="1" ht="14.3" customHeight="1" spans="1:12">
      <c r="A1010" s="12">
        <f>MAX($A$3:A1009)+1</f>
        <v>387</v>
      </c>
      <c r="B1010" s="14" t="s">
        <v>1194</v>
      </c>
      <c r="C1010" s="14" t="s">
        <v>1195</v>
      </c>
      <c r="D1010" s="14" t="s">
        <v>1195</v>
      </c>
      <c r="E1010" s="62" t="s">
        <v>15</v>
      </c>
      <c r="F1010" s="14" t="s">
        <v>1194</v>
      </c>
      <c r="G1010" s="11"/>
      <c r="H1010" s="61" t="s">
        <v>198</v>
      </c>
      <c r="I1010" s="22">
        <v>3</v>
      </c>
      <c r="J1010" s="22">
        <v>3</v>
      </c>
      <c r="L1010" s="2"/>
    </row>
    <row r="1011" s="1" customFormat="1" ht="14.3" customHeight="1" spans="1:12">
      <c r="A1011" s="12"/>
      <c r="B1011" s="14"/>
      <c r="C1011" s="14"/>
      <c r="D1011" s="14"/>
      <c r="E1011" s="64"/>
      <c r="F1011" s="14"/>
      <c r="G1011" s="11"/>
      <c r="H1011" s="58" t="s">
        <v>22</v>
      </c>
      <c r="I1011" s="23">
        <f t="shared" ref="I1011:I1015" si="31">SUM(I1010:I1010)</f>
        <v>3</v>
      </c>
      <c r="J1011" s="23">
        <f t="shared" ref="J1011:J1015" si="32">SUM(J1010:J1010)</f>
        <v>3</v>
      </c>
      <c r="L1011" s="2"/>
    </row>
    <row r="1012" s="1" customFormat="1" ht="14.3" customHeight="1" spans="1:12">
      <c r="A1012" s="12">
        <f>MAX($A$3:A1011)+1</f>
        <v>388</v>
      </c>
      <c r="B1012" s="14" t="s">
        <v>1196</v>
      </c>
      <c r="C1012" s="14" t="s">
        <v>1197</v>
      </c>
      <c r="D1012" s="14" t="s">
        <v>1197</v>
      </c>
      <c r="E1012" s="62" t="s">
        <v>15</v>
      </c>
      <c r="F1012" s="14" t="s">
        <v>1196</v>
      </c>
      <c r="G1012" s="11"/>
      <c r="H1012" s="61" t="s">
        <v>198</v>
      </c>
      <c r="I1012" s="22">
        <v>2.84</v>
      </c>
      <c r="J1012" s="22">
        <v>0</v>
      </c>
      <c r="L1012" s="2"/>
    </row>
    <row r="1013" s="1" customFormat="1" ht="14.3" customHeight="1" spans="1:12">
      <c r="A1013" s="12"/>
      <c r="B1013" s="14"/>
      <c r="C1013" s="14"/>
      <c r="D1013" s="14"/>
      <c r="E1013" s="64"/>
      <c r="F1013" s="14"/>
      <c r="G1013" s="11"/>
      <c r="H1013" s="58" t="s">
        <v>22</v>
      </c>
      <c r="I1013" s="23">
        <f t="shared" si="31"/>
        <v>2.84</v>
      </c>
      <c r="J1013" s="23">
        <f t="shared" si="32"/>
        <v>0</v>
      </c>
      <c r="L1013" s="2"/>
    </row>
    <row r="1014" s="1" customFormat="1" ht="14.3" customHeight="1" spans="1:12">
      <c r="A1014" s="12">
        <f>MAX($A$3:A1013)+1</f>
        <v>389</v>
      </c>
      <c r="B1014" s="14" t="s">
        <v>1198</v>
      </c>
      <c r="C1014" s="14" t="s">
        <v>1199</v>
      </c>
      <c r="D1014" s="14" t="s">
        <v>1199</v>
      </c>
      <c r="E1014" s="62" t="s">
        <v>15</v>
      </c>
      <c r="F1014" s="14" t="s">
        <v>1198</v>
      </c>
      <c r="G1014" s="11"/>
      <c r="H1014" s="61" t="s">
        <v>198</v>
      </c>
      <c r="I1014" s="22">
        <v>2.43</v>
      </c>
      <c r="J1014" s="22">
        <v>0</v>
      </c>
      <c r="L1014" s="2"/>
    </row>
    <row r="1015" s="1" customFormat="1" ht="14.3" customHeight="1" spans="1:12">
      <c r="A1015" s="12"/>
      <c r="B1015" s="14"/>
      <c r="C1015" s="14"/>
      <c r="D1015" s="14"/>
      <c r="E1015" s="64"/>
      <c r="F1015" s="14"/>
      <c r="G1015" s="11"/>
      <c r="H1015" s="58" t="s">
        <v>22</v>
      </c>
      <c r="I1015" s="23">
        <f t="shared" si="31"/>
        <v>2.43</v>
      </c>
      <c r="J1015" s="23">
        <f t="shared" si="32"/>
        <v>0</v>
      </c>
      <c r="L1015" s="2"/>
    </row>
    <row r="1016" s="1" customFormat="1" ht="14.3" customHeight="1" spans="1:12">
      <c r="A1016" s="12">
        <f>MAX($A$3:A1015)+1</f>
        <v>390</v>
      </c>
      <c r="B1016" s="14" t="s">
        <v>1200</v>
      </c>
      <c r="C1016" s="14" t="s">
        <v>1201</v>
      </c>
      <c r="D1016" s="14" t="s">
        <v>1201</v>
      </c>
      <c r="E1016" s="62" t="s">
        <v>15</v>
      </c>
      <c r="F1016" s="14" t="s">
        <v>1200</v>
      </c>
      <c r="G1016" s="11"/>
      <c r="H1016" s="61" t="s">
        <v>198</v>
      </c>
      <c r="I1016" s="22">
        <v>2.2</v>
      </c>
      <c r="J1016" s="22">
        <v>0</v>
      </c>
      <c r="L1016" s="2"/>
    </row>
    <row r="1017" s="1" customFormat="1" ht="14.3" customHeight="1" spans="1:12">
      <c r="A1017" s="12"/>
      <c r="B1017" s="14"/>
      <c r="C1017" s="14"/>
      <c r="D1017" s="14"/>
      <c r="E1017" s="64"/>
      <c r="F1017" s="14"/>
      <c r="G1017" s="11"/>
      <c r="H1017" s="58" t="s">
        <v>22</v>
      </c>
      <c r="I1017" s="23">
        <f t="shared" ref="I1017:I1021" si="33">SUM(I1016:I1016)</f>
        <v>2.2</v>
      </c>
      <c r="J1017" s="23">
        <f t="shared" ref="J1017:J1021" si="34">SUM(J1016:J1016)</f>
        <v>0</v>
      </c>
      <c r="L1017" s="2"/>
    </row>
    <row r="1018" s="1" customFormat="1" ht="14.3" customHeight="1" spans="1:12">
      <c r="A1018" s="12">
        <f>MAX($A$3:A1017)+1</f>
        <v>391</v>
      </c>
      <c r="B1018" s="14" t="s">
        <v>1202</v>
      </c>
      <c r="C1018" s="14" t="s">
        <v>1203</v>
      </c>
      <c r="D1018" s="14" t="s">
        <v>1203</v>
      </c>
      <c r="E1018" s="62" t="s">
        <v>15</v>
      </c>
      <c r="F1018" s="14" t="s">
        <v>1202</v>
      </c>
      <c r="G1018" s="11"/>
      <c r="H1018" s="61" t="s">
        <v>198</v>
      </c>
      <c r="I1018" s="22">
        <v>2.07</v>
      </c>
      <c r="J1018" s="22">
        <v>2.07</v>
      </c>
      <c r="L1018" s="2"/>
    </row>
    <row r="1019" s="1" customFormat="1" ht="14.3" customHeight="1" spans="1:12">
      <c r="A1019" s="12"/>
      <c r="B1019" s="14"/>
      <c r="C1019" s="14"/>
      <c r="D1019" s="14"/>
      <c r="E1019" s="64"/>
      <c r="F1019" s="14"/>
      <c r="G1019" s="11"/>
      <c r="H1019" s="58" t="s">
        <v>22</v>
      </c>
      <c r="I1019" s="23">
        <f t="shared" si="33"/>
        <v>2.07</v>
      </c>
      <c r="J1019" s="23">
        <f t="shared" si="34"/>
        <v>2.07</v>
      </c>
      <c r="L1019" s="2"/>
    </row>
    <row r="1020" s="1" customFormat="1" ht="14.3" customHeight="1" spans="1:12">
      <c r="A1020" s="12">
        <f>MAX($A$3:A1019)+1</f>
        <v>392</v>
      </c>
      <c r="B1020" s="14" t="s">
        <v>1204</v>
      </c>
      <c r="C1020" s="14" t="s">
        <v>1205</v>
      </c>
      <c r="D1020" s="14" t="s">
        <v>1205</v>
      </c>
      <c r="E1020" s="62" t="s">
        <v>15</v>
      </c>
      <c r="F1020" s="14" t="s">
        <v>1204</v>
      </c>
      <c r="G1020" s="11"/>
      <c r="H1020" s="61" t="s">
        <v>198</v>
      </c>
      <c r="I1020" s="22">
        <v>1.27</v>
      </c>
      <c r="J1020" s="22">
        <v>0</v>
      </c>
      <c r="L1020" s="2"/>
    </row>
    <row r="1021" s="1" customFormat="1" ht="14.3" customHeight="1" spans="1:12">
      <c r="A1021" s="12"/>
      <c r="B1021" s="14"/>
      <c r="C1021" s="14"/>
      <c r="D1021" s="14"/>
      <c r="E1021" s="64"/>
      <c r="F1021" s="14"/>
      <c r="G1021" s="11"/>
      <c r="H1021" s="58" t="s">
        <v>22</v>
      </c>
      <c r="I1021" s="31">
        <f t="shared" si="33"/>
        <v>1.27</v>
      </c>
      <c r="J1021" s="31">
        <f t="shared" si="34"/>
        <v>0</v>
      </c>
      <c r="L1021" s="2"/>
    </row>
    <row r="1022" s="2" customFormat="1" ht="14.3" customHeight="1" spans="1:10">
      <c r="A1022" s="12">
        <f>MAX($A$3:A1021)+1</f>
        <v>393</v>
      </c>
      <c r="B1022" s="14" t="s">
        <v>1206</v>
      </c>
      <c r="C1022" s="14" t="s">
        <v>933</v>
      </c>
      <c r="D1022" s="14" t="s">
        <v>933</v>
      </c>
      <c r="E1022" s="62" t="s">
        <v>15</v>
      </c>
      <c r="F1022" s="12" t="s">
        <v>1206</v>
      </c>
      <c r="G1022" s="12"/>
      <c r="H1022" s="12" t="s">
        <v>33</v>
      </c>
      <c r="I1022" s="30">
        <v>56</v>
      </c>
      <c r="J1022" s="30">
        <v>0</v>
      </c>
    </row>
    <row r="1023" s="2" customFormat="1" ht="14.3" customHeight="1" spans="1:10">
      <c r="A1023" s="12"/>
      <c r="B1023" s="14"/>
      <c r="C1023" s="14"/>
      <c r="D1023" s="14"/>
      <c r="E1023" s="64"/>
      <c r="F1023" s="12"/>
      <c r="G1023" s="12"/>
      <c r="H1023" s="58" t="s">
        <v>22</v>
      </c>
      <c r="I1023" s="31">
        <v>56</v>
      </c>
      <c r="J1023" s="31">
        <v>0</v>
      </c>
    </row>
  </sheetData>
  <mergeCells count="2797">
    <mergeCell ref="A2:J2"/>
    <mergeCell ref="A4:A8"/>
    <mergeCell ref="A9:A11"/>
    <mergeCell ref="A12:A13"/>
    <mergeCell ref="A14:A15"/>
    <mergeCell ref="A16:A20"/>
    <mergeCell ref="A21:A24"/>
    <mergeCell ref="A25:A27"/>
    <mergeCell ref="A28:A29"/>
    <mergeCell ref="A30:A31"/>
    <mergeCell ref="A32:A34"/>
    <mergeCell ref="A35:A36"/>
    <mergeCell ref="A37:A39"/>
    <mergeCell ref="A40:A41"/>
    <mergeCell ref="A42:A43"/>
    <mergeCell ref="A44:A46"/>
    <mergeCell ref="A47:A49"/>
    <mergeCell ref="A50:A51"/>
    <mergeCell ref="A52:A56"/>
    <mergeCell ref="A57:A59"/>
    <mergeCell ref="A60:A62"/>
    <mergeCell ref="A63:A66"/>
    <mergeCell ref="A67:A68"/>
    <mergeCell ref="A69:A72"/>
    <mergeCell ref="A73:A75"/>
    <mergeCell ref="A76:A79"/>
    <mergeCell ref="A80:A82"/>
    <mergeCell ref="A83:A87"/>
    <mergeCell ref="A88:A91"/>
    <mergeCell ref="A92:A95"/>
    <mergeCell ref="A96:A97"/>
    <mergeCell ref="A98:A100"/>
    <mergeCell ref="A101:A104"/>
    <mergeCell ref="A105:A107"/>
    <mergeCell ref="A108:A110"/>
    <mergeCell ref="A111:A115"/>
    <mergeCell ref="A116:A120"/>
    <mergeCell ref="A121:A123"/>
    <mergeCell ref="A124:A128"/>
    <mergeCell ref="A129:A130"/>
    <mergeCell ref="A131:A134"/>
    <mergeCell ref="A135:A137"/>
    <mergeCell ref="A138:A141"/>
    <mergeCell ref="A142:A144"/>
    <mergeCell ref="A145:A148"/>
    <mergeCell ref="A149:A151"/>
    <mergeCell ref="A152:A156"/>
    <mergeCell ref="A157:A160"/>
    <mergeCell ref="A161:A163"/>
    <mergeCell ref="A164:A168"/>
    <mergeCell ref="A169:A180"/>
    <mergeCell ref="A181:A185"/>
    <mergeCell ref="A186:A195"/>
    <mergeCell ref="A196:A202"/>
    <mergeCell ref="A203:A207"/>
    <mergeCell ref="A208:A211"/>
    <mergeCell ref="A212:A218"/>
    <mergeCell ref="A219:A220"/>
    <mergeCell ref="A221:A225"/>
    <mergeCell ref="A226:A227"/>
    <mergeCell ref="A228:A231"/>
    <mergeCell ref="A232:A235"/>
    <mergeCell ref="A236:A240"/>
    <mergeCell ref="A241:A245"/>
    <mergeCell ref="A246:A248"/>
    <mergeCell ref="A249:A250"/>
    <mergeCell ref="A251:A254"/>
    <mergeCell ref="A255:A257"/>
    <mergeCell ref="A258:A261"/>
    <mergeCell ref="A262:A265"/>
    <mergeCell ref="A266:A268"/>
    <mergeCell ref="A269:A271"/>
    <mergeCell ref="A272:A274"/>
    <mergeCell ref="A275:A277"/>
    <mergeCell ref="A278:A281"/>
    <mergeCell ref="A282:A283"/>
    <mergeCell ref="A284:A287"/>
    <mergeCell ref="A288:A290"/>
    <mergeCell ref="A291:A295"/>
    <mergeCell ref="A296:A299"/>
    <mergeCell ref="A300:A303"/>
    <mergeCell ref="A304:A305"/>
    <mergeCell ref="A306:A307"/>
    <mergeCell ref="A308:A310"/>
    <mergeCell ref="A311:A312"/>
    <mergeCell ref="A313:A314"/>
    <mergeCell ref="A315:A316"/>
    <mergeCell ref="A317:A319"/>
    <mergeCell ref="A320:A322"/>
    <mergeCell ref="A323:A325"/>
    <mergeCell ref="A326:A328"/>
    <mergeCell ref="A329:A332"/>
    <mergeCell ref="A333:A338"/>
    <mergeCell ref="A339:A342"/>
    <mergeCell ref="A343:A345"/>
    <mergeCell ref="A346:A349"/>
    <mergeCell ref="A350:A351"/>
    <mergeCell ref="A352:A355"/>
    <mergeCell ref="A356:A359"/>
    <mergeCell ref="A360:A361"/>
    <mergeCell ref="A362:A366"/>
    <mergeCell ref="A367:A369"/>
    <mergeCell ref="A370:A372"/>
    <mergeCell ref="A373:A375"/>
    <mergeCell ref="A376:A377"/>
    <mergeCell ref="A378:A381"/>
    <mergeCell ref="A382:A384"/>
    <mergeCell ref="A385:A387"/>
    <mergeCell ref="A388:A390"/>
    <mergeCell ref="A391:A392"/>
    <mergeCell ref="A393:A394"/>
    <mergeCell ref="A395:A398"/>
    <mergeCell ref="A399:A401"/>
    <mergeCell ref="A402:A405"/>
    <mergeCell ref="A406:A409"/>
    <mergeCell ref="A410:A412"/>
    <mergeCell ref="A413:A415"/>
    <mergeCell ref="A416:A418"/>
    <mergeCell ref="A419:A421"/>
    <mergeCell ref="A422:A424"/>
    <mergeCell ref="A425:A427"/>
    <mergeCell ref="A428:A431"/>
    <mergeCell ref="A432:A435"/>
    <mergeCell ref="A436:A438"/>
    <mergeCell ref="A439:A442"/>
    <mergeCell ref="A443:A445"/>
    <mergeCell ref="A446:A448"/>
    <mergeCell ref="A449:A452"/>
    <mergeCell ref="A453:A456"/>
    <mergeCell ref="A457:A461"/>
    <mergeCell ref="A462:A467"/>
    <mergeCell ref="A468:A469"/>
    <mergeCell ref="A470:A475"/>
    <mergeCell ref="A476:A478"/>
    <mergeCell ref="A479:A480"/>
    <mergeCell ref="A481:A482"/>
    <mergeCell ref="A483:A486"/>
    <mergeCell ref="A487:A488"/>
    <mergeCell ref="A489:A490"/>
    <mergeCell ref="A491:A492"/>
    <mergeCell ref="A493:A494"/>
    <mergeCell ref="A495:A497"/>
    <mergeCell ref="A498:A499"/>
    <mergeCell ref="A500:A501"/>
    <mergeCell ref="A502:A503"/>
    <mergeCell ref="A504:A505"/>
    <mergeCell ref="A506:A507"/>
    <mergeCell ref="A508:A509"/>
    <mergeCell ref="A510:A511"/>
    <mergeCell ref="A512:A513"/>
    <mergeCell ref="A514:A515"/>
    <mergeCell ref="A516:A517"/>
    <mergeCell ref="A518:A520"/>
    <mergeCell ref="A521:A522"/>
    <mergeCell ref="A523:A524"/>
    <mergeCell ref="A525:A526"/>
    <mergeCell ref="A527:A528"/>
    <mergeCell ref="A529:A530"/>
    <mergeCell ref="A531:A532"/>
    <mergeCell ref="A533:A534"/>
    <mergeCell ref="A535: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5"/>
    <mergeCell ref="A576:A578"/>
    <mergeCell ref="A579:A580"/>
    <mergeCell ref="A581:A582"/>
    <mergeCell ref="A583:A584"/>
    <mergeCell ref="A585:A586"/>
    <mergeCell ref="A587:A588"/>
    <mergeCell ref="A589:A590"/>
    <mergeCell ref="A591:A592"/>
    <mergeCell ref="A593:A594"/>
    <mergeCell ref="A595:A596"/>
    <mergeCell ref="A597:A598"/>
    <mergeCell ref="A599:A600"/>
    <mergeCell ref="A601:A602"/>
    <mergeCell ref="A603:A604"/>
    <mergeCell ref="A605:A606"/>
    <mergeCell ref="A607:A608"/>
    <mergeCell ref="A609:A610"/>
    <mergeCell ref="A611:A612"/>
    <mergeCell ref="A613:A614"/>
    <mergeCell ref="A615:A616"/>
    <mergeCell ref="A617:A618"/>
    <mergeCell ref="A619:A620"/>
    <mergeCell ref="A621:A622"/>
    <mergeCell ref="A623:A624"/>
    <mergeCell ref="A625:A626"/>
    <mergeCell ref="A627:A628"/>
    <mergeCell ref="A629:A630"/>
    <mergeCell ref="A631:A632"/>
    <mergeCell ref="A633:A635"/>
    <mergeCell ref="A636:A637"/>
    <mergeCell ref="A638:A639"/>
    <mergeCell ref="A640:A641"/>
    <mergeCell ref="A642:A643"/>
    <mergeCell ref="A644:A646"/>
    <mergeCell ref="A647:A649"/>
    <mergeCell ref="A650:A652"/>
    <mergeCell ref="A653:A654"/>
    <mergeCell ref="A655:A656"/>
    <mergeCell ref="A657:A658"/>
    <mergeCell ref="A659:A660"/>
    <mergeCell ref="A661:A663"/>
    <mergeCell ref="A664:A665"/>
    <mergeCell ref="A666:A667"/>
    <mergeCell ref="A668:A669"/>
    <mergeCell ref="A670:A671"/>
    <mergeCell ref="A672:A673"/>
    <mergeCell ref="A674:A675"/>
    <mergeCell ref="A676:A677"/>
    <mergeCell ref="A678:A680"/>
    <mergeCell ref="A681:A682"/>
    <mergeCell ref="A683:A684"/>
    <mergeCell ref="A685:A686"/>
    <mergeCell ref="A687:A688"/>
    <mergeCell ref="A689:A690"/>
    <mergeCell ref="A691:A692"/>
    <mergeCell ref="A693:A694"/>
    <mergeCell ref="A695:A696"/>
    <mergeCell ref="A697:A699"/>
    <mergeCell ref="A700:A701"/>
    <mergeCell ref="A702:A703"/>
    <mergeCell ref="A704:A705"/>
    <mergeCell ref="A706:A707"/>
    <mergeCell ref="A708:A709"/>
    <mergeCell ref="A710:A711"/>
    <mergeCell ref="A712:A713"/>
    <mergeCell ref="A714:A715"/>
    <mergeCell ref="A716:A717"/>
    <mergeCell ref="A718:A720"/>
    <mergeCell ref="A721:A722"/>
    <mergeCell ref="A723:A724"/>
    <mergeCell ref="A725:A726"/>
    <mergeCell ref="A727:A728"/>
    <mergeCell ref="A729:A730"/>
    <mergeCell ref="A731:A732"/>
    <mergeCell ref="A733:A734"/>
    <mergeCell ref="A735:A736"/>
    <mergeCell ref="A737:A738"/>
    <mergeCell ref="A739:A740"/>
    <mergeCell ref="A741:A743"/>
    <mergeCell ref="A744:A745"/>
    <mergeCell ref="A746:A747"/>
    <mergeCell ref="A748:A749"/>
    <mergeCell ref="A750:A751"/>
    <mergeCell ref="A752:A753"/>
    <mergeCell ref="A754:A755"/>
    <mergeCell ref="A756:A757"/>
    <mergeCell ref="A758:A759"/>
    <mergeCell ref="A760:A762"/>
    <mergeCell ref="A763:A764"/>
    <mergeCell ref="A765:A766"/>
    <mergeCell ref="A767:A768"/>
    <mergeCell ref="A769:A770"/>
    <mergeCell ref="A771:A772"/>
    <mergeCell ref="A773:A774"/>
    <mergeCell ref="A775:A776"/>
    <mergeCell ref="A777:A778"/>
    <mergeCell ref="A779:A780"/>
    <mergeCell ref="A781:A782"/>
    <mergeCell ref="A783:A785"/>
    <mergeCell ref="A786:A787"/>
    <mergeCell ref="A788:A789"/>
    <mergeCell ref="A790:A791"/>
    <mergeCell ref="A792:A793"/>
    <mergeCell ref="A794:A796"/>
    <mergeCell ref="A797:A798"/>
    <mergeCell ref="A799:A800"/>
    <mergeCell ref="A801:A802"/>
    <mergeCell ref="A803:A804"/>
    <mergeCell ref="A805:A806"/>
    <mergeCell ref="A807:A808"/>
    <mergeCell ref="A809:A810"/>
    <mergeCell ref="A811:A812"/>
    <mergeCell ref="A813:A814"/>
    <mergeCell ref="A815:A816"/>
    <mergeCell ref="A817:A818"/>
    <mergeCell ref="A819:A820"/>
    <mergeCell ref="A821:A822"/>
    <mergeCell ref="A823:A824"/>
    <mergeCell ref="A825:A826"/>
    <mergeCell ref="A827:A828"/>
    <mergeCell ref="A829:A830"/>
    <mergeCell ref="A831:A832"/>
    <mergeCell ref="A833:A834"/>
    <mergeCell ref="A835:A836"/>
    <mergeCell ref="A837:A838"/>
    <mergeCell ref="A839:A840"/>
    <mergeCell ref="A841:A842"/>
    <mergeCell ref="A843:A844"/>
    <mergeCell ref="A845:A846"/>
    <mergeCell ref="A847:A848"/>
    <mergeCell ref="A849:A850"/>
    <mergeCell ref="A851:A852"/>
    <mergeCell ref="A853:A854"/>
    <mergeCell ref="A855:A856"/>
    <mergeCell ref="A857:A858"/>
    <mergeCell ref="A859:A860"/>
    <mergeCell ref="A861:A862"/>
    <mergeCell ref="A863:A864"/>
    <mergeCell ref="A865:A866"/>
    <mergeCell ref="A867:A868"/>
    <mergeCell ref="A869:A870"/>
    <mergeCell ref="A871:A872"/>
    <mergeCell ref="A873:A874"/>
    <mergeCell ref="A875:A876"/>
    <mergeCell ref="A877:A879"/>
    <mergeCell ref="A880:A881"/>
    <mergeCell ref="A882:A883"/>
    <mergeCell ref="A884:A885"/>
    <mergeCell ref="A886:A887"/>
    <mergeCell ref="A888:A889"/>
    <mergeCell ref="A890:A891"/>
    <mergeCell ref="A892:A893"/>
    <mergeCell ref="A894:A895"/>
    <mergeCell ref="A896:A897"/>
    <mergeCell ref="A898:A899"/>
    <mergeCell ref="A900:A901"/>
    <mergeCell ref="A902:A903"/>
    <mergeCell ref="A904:A905"/>
    <mergeCell ref="A906:A907"/>
    <mergeCell ref="A908:A909"/>
    <mergeCell ref="A910:A911"/>
    <mergeCell ref="A912:A913"/>
    <mergeCell ref="A914:A915"/>
    <mergeCell ref="A916:A917"/>
    <mergeCell ref="A918:A919"/>
    <mergeCell ref="A920:A921"/>
    <mergeCell ref="A922:A924"/>
    <mergeCell ref="A925:A926"/>
    <mergeCell ref="A927:A928"/>
    <mergeCell ref="A929:A930"/>
    <mergeCell ref="A931:A932"/>
    <mergeCell ref="A933:A934"/>
    <mergeCell ref="A935:A936"/>
    <mergeCell ref="A937:A938"/>
    <mergeCell ref="A939:A940"/>
    <mergeCell ref="A941:A942"/>
    <mergeCell ref="A943:A944"/>
    <mergeCell ref="A945:A946"/>
    <mergeCell ref="A947:A948"/>
    <mergeCell ref="A949:A950"/>
    <mergeCell ref="A951:A952"/>
    <mergeCell ref="A953:A954"/>
    <mergeCell ref="A955:A956"/>
    <mergeCell ref="A957:A959"/>
    <mergeCell ref="A960:A961"/>
    <mergeCell ref="A962:A963"/>
    <mergeCell ref="A964:A966"/>
    <mergeCell ref="A967:A968"/>
    <mergeCell ref="A969:A970"/>
    <mergeCell ref="A971:A972"/>
    <mergeCell ref="A973:A974"/>
    <mergeCell ref="A975:A976"/>
    <mergeCell ref="A977:A978"/>
    <mergeCell ref="A979:A980"/>
    <mergeCell ref="A981:A982"/>
    <mergeCell ref="A983:A984"/>
    <mergeCell ref="A985:A986"/>
    <mergeCell ref="A987:A988"/>
    <mergeCell ref="A989:A990"/>
    <mergeCell ref="A991:A992"/>
    <mergeCell ref="A993:A994"/>
    <mergeCell ref="A995:A996"/>
    <mergeCell ref="A997:A998"/>
    <mergeCell ref="A999:A1000"/>
    <mergeCell ref="A1001:A1002"/>
    <mergeCell ref="A1003:A1004"/>
    <mergeCell ref="A1005:A1006"/>
    <mergeCell ref="A1007:A1009"/>
    <mergeCell ref="A1010:A1011"/>
    <mergeCell ref="A1012:A1013"/>
    <mergeCell ref="A1014:A1015"/>
    <mergeCell ref="A1016:A1017"/>
    <mergeCell ref="A1018:A1019"/>
    <mergeCell ref="A1020:A1021"/>
    <mergeCell ref="A1022:A1023"/>
    <mergeCell ref="B4:B8"/>
    <mergeCell ref="B9:B11"/>
    <mergeCell ref="B12:B13"/>
    <mergeCell ref="B14:B15"/>
    <mergeCell ref="B16:B20"/>
    <mergeCell ref="B21:B24"/>
    <mergeCell ref="B25:B27"/>
    <mergeCell ref="B28:B29"/>
    <mergeCell ref="B30:B31"/>
    <mergeCell ref="B32:B34"/>
    <mergeCell ref="B35:B36"/>
    <mergeCell ref="B37:B39"/>
    <mergeCell ref="B40:B41"/>
    <mergeCell ref="B42:B43"/>
    <mergeCell ref="B44:B46"/>
    <mergeCell ref="B47:B49"/>
    <mergeCell ref="B50:B51"/>
    <mergeCell ref="B52:B56"/>
    <mergeCell ref="B57:B59"/>
    <mergeCell ref="B60:B62"/>
    <mergeCell ref="B63:B66"/>
    <mergeCell ref="B67:B68"/>
    <mergeCell ref="B69:B72"/>
    <mergeCell ref="B73:B75"/>
    <mergeCell ref="B76:B79"/>
    <mergeCell ref="B80:B82"/>
    <mergeCell ref="B83:B87"/>
    <mergeCell ref="B88:B91"/>
    <mergeCell ref="B92:B95"/>
    <mergeCell ref="B96:B97"/>
    <mergeCell ref="B98:B100"/>
    <mergeCell ref="B101:B104"/>
    <mergeCell ref="B105:B107"/>
    <mergeCell ref="B108:B110"/>
    <mergeCell ref="B111:B115"/>
    <mergeCell ref="B116:B120"/>
    <mergeCell ref="B121:B123"/>
    <mergeCell ref="B124:B128"/>
    <mergeCell ref="B129:B130"/>
    <mergeCell ref="B131:B134"/>
    <mergeCell ref="B135:B137"/>
    <mergeCell ref="B138:B141"/>
    <mergeCell ref="B142:B144"/>
    <mergeCell ref="B145:B148"/>
    <mergeCell ref="B149:B151"/>
    <mergeCell ref="B152:B156"/>
    <mergeCell ref="B157:B160"/>
    <mergeCell ref="B161:B163"/>
    <mergeCell ref="B164:B168"/>
    <mergeCell ref="B169:B180"/>
    <mergeCell ref="B181:B185"/>
    <mergeCell ref="B186:B195"/>
    <mergeCell ref="B196:B202"/>
    <mergeCell ref="B203:B207"/>
    <mergeCell ref="B208:B211"/>
    <mergeCell ref="B212:B218"/>
    <mergeCell ref="B219:B220"/>
    <mergeCell ref="B221:B225"/>
    <mergeCell ref="B226:B227"/>
    <mergeCell ref="B228:B231"/>
    <mergeCell ref="B232:B235"/>
    <mergeCell ref="B236:B240"/>
    <mergeCell ref="B241:B245"/>
    <mergeCell ref="B246:B248"/>
    <mergeCell ref="B249:B250"/>
    <mergeCell ref="B251:B254"/>
    <mergeCell ref="B255:B257"/>
    <mergeCell ref="B258:B261"/>
    <mergeCell ref="B262:B265"/>
    <mergeCell ref="B266:B268"/>
    <mergeCell ref="B269:B271"/>
    <mergeCell ref="B272:B274"/>
    <mergeCell ref="B275:B277"/>
    <mergeCell ref="B278:B281"/>
    <mergeCell ref="B282:B283"/>
    <mergeCell ref="B284:B287"/>
    <mergeCell ref="B288:B290"/>
    <mergeCell ref="B291:B295"/>
    <mergeCell ref="B296:B299"/>
    <mergeCell ref="B300:B303"/>
    <mergeCell ref="B304:B305"/>
    <mergeCell ref="B306:B307"/>
    <mergeCell ref="B308:B310"/>
    <mergeCell ref="B311:B312"/>
    <mergeCell ref="B313:B314"/>
    <mergeCell ref="B315:B316"/>
    <mergeCell ref="B317:B319"/>
    <mergeCell ref="B320:B322"/>
    <mergeCell ref="B323:B325"/>
    <mergeCell ref="B326:B328"/>
    <mergeCell ref="B329:B332"/>
    <mergeCell ref="B333:B338"/>
    <mergeCell ref="B339:B342"/>
    <mergeCell ref="B343:B345"/>
    <mergeCell ref="B346:B349"/>
    <mergeCell ref="B350:B351"/>
    <mergeCell ref="B352:B355"/>
    <mergeCell ref="B356:B359"/>
    <mergeCell ref="B360:B361"/>
    <mergeCell ref="B362:B366"/>
    <mergeCell ref="B367:B369"/>
    <mergeCell ref="B370:B372"/>
    <mergeCell ref="B373:B375"/>
    <mergeCell ref="B376:B377"/>
    <mergeCell ref="B378:B381"/>
    <mergeCell ref="B382:B384"/>
    <mergeCell ref="B385:B387"/>
    <mergeCell ref="B388:B390"/>
    <mergeCell ref="B391:B392"/>
    <mergeCell ref="B393:B394"/>
    <mergeCell ref="B395:B398"/>
    <mergeCell ref="B399:B401"/>
    <mergeCell ref="B402:B405"/>
    <mergeCell ref="B406:B409"/>
    <mergeCell ref="B410:B412"/>
    <mergeCell ref="B413:B415"/>
    <mergeCell ref="B416:B418"/>
    <mergeCell ref="B419:B421"/>
    <mergeCell ref="B422:B424"/>
    <mergeCell ref="B425:B427"/>
    <mergeCell ref="B428:B431"/>
    <mergeCell ref="B432:B435"/>
    <mergeCell ref="B436:B438"/>
    <mergeCell ref="B439:B442"/>
    <mergeCell ref="B443:B445"/>
    <mergeCell ref="B446:B448"/>
    <mergeCell ref="B449:B452"/>
    <mergeCell ref="B453:B456"/>
    <mergeCell ref="B457:B461"/>
    <mergeCell ref="B462:B467"/>
    <mergeCell ref="B468:B469"/>
    <mergeCell ref="B470:B475"/>
    <mergeCell ref="B476:B478"/>
    <mergeCell ref="B479:B480"/>
    <mergeCell ref="B481:B482"/>
    <mergeCell ref="B483:B486"/>
    <mergeCell ref="B487:B488"/>
    <mergeCell ref="B489:B490"/>
    <mergeCell ref="B491:B492"/>
    <mergeCell ref="B493:B494"/>
    <mergeCell ref="B495:B497"/>
    <mergeCell ref="B498:B499"/>
    <mergeCell ref="B500:B501"/>
    <mergeCell ref="B502:B503"/>
    <mergeCell ref="B504:B505"/>
    <mergeCell ref="B506:B507"/>
    <mergeCell ref="B508:B509"/>
    <mergeCell ref="B510:B511"/>
    <mergeCell ref="B512:B513"/>
    <mergeCell ref="B514:B515"/>
    <mergeCell ref="B516:B517"/>
    <mergeCell ref="B518:B520"/>
    <mergeCell ref="B521:B522"/>
    <mergeCell ref="B523:B524"/>
    <mergeCell ref="B525:B526"/>
    <mergeCell ref="B527:B528"/>
    <mergeCell ref="B529:B530"/>
    <mergeCell ref="B531:B532"/>
    <mergeCell ref="B533:B534"/>
    <mergeCell ref="B535: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3"/>
    <mergeCell ref="B564:B565"/>
    <mergeCell ref="B566:B567"/>
    <mergeCell ref="B568:B569"/>
    <mergeCell ref="B570:B571"/>
    <mergeCell ref="B572:B575"/>
    <mergeCell ref="B576:B578"/>
    <mergeCell ref="B579:B580"/>
    <mergeCell ref="B581:B582"/>
    <mergeCell ref="B583:B584"/>
    <mergeCell ref="B585:B586"/>
    <mergeCell ref="B587:B588"/>
    <mergeCell ref="B589:B590"/>
    <mergeCell ref="B591:B592"/>
    <mergeCell ref="B593:B594"/>
    <mergeCell ref="B595:B596"/>
    <mergeCell ref="B597:B598"/>
    <mergeCell ref="B599:B600"/>
    <mergeCell ref="B601:B602"/>
    <mergeCell ref="B603:B604"/>
    <mergeCell ref="B605:B606"/>
    <mergeCell ref="B607:B608"/>
    <mergeCell ref="B609:B610"/>
    <mergeCell ref="B611:B612"/>
    <mergeCell ref="B613:B614"/>
    <mergeCell ref="B615:B616"/>
    <mergeCell ref="B617:B618"/>
    <mergeCell ref="B619:B620"/>
    <mergeCell ref="B621:B622"/>
    <mergeCell ref="B623:B624"/>
    <mergeCell ref="B625:B626"/>
    <mergeCell ref="B627:B628"/>
    <mergeCell ref="B629:B630"/>
    <mergeCell ref="B631:B632"/>
    <mergeCell ref="B633:B635"/>
    <mergeCell ref="B636:B637"/>
    <mergeCell ref="B638:B639"/>
    <mergeCell ref="B640:B641"/>
    <mergeCell ref="B642:B643"/>
    <mergeCell ref="B644:B646"/>
    <mergeCell ref="B647:B649"/>
    <mergeCell ref="B650:B652"/>
    <mergeCell ref="B653:B654"/>
    <mergeCell ref="B655:B656"/>
    <mergeCell ref="B657:B658"/>
    <mergeCell ref="B659:B660"/>
    <mergeCell ref="B661:B663"/>
    <mergeCell ref="B664:B665"/>
    <mergeCell ref="B666:B667"/>
    <mergeCell ref="B668:B669"/>
    <mergeCell ref="B670:B671"/>
    <mergeCell ref="B672:B673"/>
    <mergeCell ref="B674:B675"/>
    <mergeCell ref="B676:B677"/>
    <mergeCell ref="B678:B680"/>
    <mergeCell ref="B681:B682"/>
    <mergeCell ref="B683:B684"/>
    <mergeCell ref="B685:B686"/>
    <mergeCell ref="B687:B688"/>
    <mergeCell ref="B689:B690"/>
    <mergeCell ref="B691:B692"/>
    <mergeCell ref="B693:B694"/>
    <mergeCell ref="B695:B696"/>
    <mergeCell ref="B697:B699"/>
    <mergeCell ref="B700:B701"/>
    <mergeCell ref="B702:B703"/>
    <mergeCell ref="B704:B705"/>
    <mergeCell ref="B706:B707"/>
    <mergeCell ref="B708:B709"/>
    <mergeCell ref="B710:B711"/>
    <mergeCell ref="B712:B713"/>
    <mergeCell ref="B714:B715"/>
    <mergeCell ref="B716:B717"/>
    <mergeCell ref="B718:B720"/>
    <mergeCell ref="B721:B722"/>
    <mergeCell ref="B723:B724"/>
    <mergeCell ref="B725:B726"/>
    <mergeCell ref="B727:B728"/>
    <mergeCell ref="B729:B730"/>
    <mergeCell ref="B731:B732"/>
    <mergeCell ref="B733:B734"/>
    <mergeCell ref="B735:B736"/>
    <mergeCell ref="B737:B738"/>
    <mergeCell ref="B739:B740"/>
    <mergeCell ref="B741:B743"/>
    <mergeCell ref="B744:B745"/>
    <mergeCell ref="B746:B747"/>
    <mergeCell ref="B748:B749"/>
    <mergeCell ref="B750:B751"/>
    <mergeCell ref="B752:B753"/>
    <mergeCell ref="B754:B755"/>
    <mergeCell ref="B756:B757"/>
    <mergeCell ref="B758:B759"/>
    <mergeCell ref="B760:B762"/>
    <mergeCell ref="B763:B764"/>
    <mergeCell ref="B765:B766"/>
    <mergeCell ref="B767:B768"/>
    <mergeCell ref="B769:B770"/>
    <mergeCell ref="B771:B772"/>
    <mergeCell ref="B773:B774"/>
    <mergeCell ref="B775:B776"/>
    <mergeCell ref="B777:B778"/>
    <mergeCell ref="B779:B780"/>
    <mergeCell ref="B781:B782"/>
    <mergeCell ref="B783:B785"/>
    <mergeCell ref="B786:B787"/>
    <mergeCell ref="B788:B789"/>
    <mergeCell ref="B790:B791"/>
    <mergeCell ref="B792:B793"/>
    <mergeCell ref="B794:B796"/>
    <mergeCell ref="B797:B798"/>
    <mergeCell ref="B799:B800"/>
    <mergeCell ref="B801:B802"/>
    <mergeCell ref="B803:B804"/>
    <mergeCell ref="B805:B806"/>
    <mergeCell ref="B807:B808"/>
    <mergeCell ref="B809:B810"/>
    <mergeCell ref="B811:B812"/>
    <mergeCell ref="B813:B814"/>
    <mergeCell ref="B815:B816"/>
    <mergeCell ref="B817:B818"/>
    <mergeCell ref="B819:B820"/>
    <mergeCell ref="B821:B822"/>
    <mergeCell ref="B823:B824"/>
    <mergeCell ref="B825:B826"/>
    <mergeCell ref="B827:B828"/>
    <mergeCell ref="B829:B830"/>
    <mergeCell ref="B831:B832"/>
    <mergeCell ref="B833:B834"/>
    <mergeCell ref="B835:B836"/>
    <mergeCell ref="B837:B838"/>
    <mergeCell ref="B839:B840"/>
    <mergeCell ref="B841:B842"/>
    <mergeCell ref="B843:B844"/>
    <mergeCell ref="B845:B846"/>
    <mergeCell ref="B847:B848"/>
    <mergeCell ref="B849:B850"/>
    <mergeCell ref="B851:B852"/>
    <mergeCell ref="B853:B854"/>
    <mergeCell ref="B855:B856"/>
    <mergeCell ref="B857:B858"/>
    <mergeCell ref="B859:B860"/>
    <mergeCell ref="B861:B862"/>
    <mergeCell ref="B863:B864"/>
    <mergeCell ref="B865:B866"/>
    <mergeCell ref="B867:B868"/>
    <mergeCell ref="B869:B870"/>
    <mergeCell ref="B871:B872"/>
    <mergeCell ref="B873:B874"/>
    <mergeCell ref="B875:B876"/>
    <mergeCell ref="B877:B879"/>
    <mergeCell ref="B880:B881"/>
    <mergeCell ref="B882:B883"/>
    <mergeCell ref="B884:B885"/>
    <mergeCell ref="B886:B887"/>
    <mergeCell ref="B888:B889"/>
    <mergeCell ref="B890:B891"/>
    <mergeCell ref="B892:B893"/>
    <mergeCell ref="B894:B895"/>
    <mergeCell ref="B896:B897"/>
    <mergeCell ref="B898:B899"/>
    <mergeCell ref="B900:B901"/>
    <mergeCell ref="B902:B903"/>
    <mergeCell ref="B904:B905"/>
    <mergeCell ref="B906:B907"/>
    <mergeCell ref="B908:B909"/>
    <mergeCell ref="B910:B911"/>
    <mergeCell ref="B912:B913"/>
    <mergeCell ref="B914:B915"/>
    <mergeCell ref="B916:B917"/>
    <mergeCell ref="B918:B919"/>
    <mergeCell ref="B920:B921"/>
    <mergeCell ref="B922:B924"/>
    <mergeCell ref="B925:B926"/>
    <mergeCell ref="B927:B928"/>
    <mergeCell ref="B929:B930"/>
    <mergeCell ref="B931:B932"/>
    <mergeCell ref="B933:B934"/>
    <mergeCell ref="B935:B936"/>
    <mergeCell ref="B937:B938"/>
    <mergeCell ref="B939:B940"/>
    <mergeCell ref="B941:B942"/>
    <mergeCell ref="B943:B944"/>
    <mergeCell ref="B945:B946"/>
    <mergeCell ref="B947:B948"/>
    <mergeCell ref="B949:B950"/>
    <mergeCell ref="B951:B952"/>
    <mergeCell ref="B953:B954"/>
    <mergeCell ref="B955:B956"/>
    <mergeCell ref="B957:B959"/>
    <mergeCell ref="B960:B961"/>
    <mergeCell ref="B962:B963"/>
    <mergeCell ref="B964:B966"/>
    <mergeCell ref="B967:B968"/>
    <mergeCell ref="B969:B970"/>
    <mergeCell ref="B971:B972"/>
    <mergeCell ref="B973:B974"/>
    <mergeCell ref="B975:B976"/>
    <mergeCell ref="B977:B978"/>
    <mergeCell ref="B979:B980"/>
    <mergeCell ref="B981:B982"/>
    <mergeCell ref="B983:B984"/>
    <mergeCell ref="B985:B986"/>
    <mergeCell ref="B987:B988"/>
    <mergeCell ref="B989:B990"/>
    <mergeCell ref="B991:B992"/>
    <mergeCell ref="B993:B994"/>
    <mergeCell ref="B995:B996"/>
    <mergeCell ref="B997:B998"/>
    <mergeCell ref="B999:B1000"/>
    <mergeCell ref="B1001:B1002"/>
    <mergeCell ref="B1003:B1004"/>
    <mergeCell ref="B1005:B1006"/>
    <mergeCell ref="B1007:B1009"/>
    <mergeCell ref="B1010:B1011"/>
    <mergeCell ref="B1012:B1013"/>
    <mergeCell ref="B1014:B1015"/>
    <mergeCell ref="B1016:B1017"/>
    <mergeCell ref="B1018:B1019"/>
    <mergeCell ref="B1020:B1021"/>
    <mergeCell ref="B1022:B1023"/>
    <mergeCell ref="C4:C8"/>
    <mergeCell ref="C9:C11"/>
    <mergeCell ref="C12:C13"/>
    <mergeCell ref="C14:C15"/>
    <mergeCell ref="C16:C20"/>
    <mergeCell ref="C21:C24"/>
    <mergeCell ref="C25:C27"/>
    <mergeCell ref="C28:C29"/>
    <mergeCell ref="C30:C31"/>
    <mergeCell ref="C32:C34"/>
    <mergeCell ref="C35:C36"/>
    <mergeCell ref="C37:C39"/>
    <mergeCell ref="C40:C41"/>
    <mergeCell ref="C42:C43"/>
    <mergeCell ref="C44:C46"/>
    <mergeCell ref="C47:C49"/>
    <mergeCell ref="C50:C51"/>
    <mergeCell ref="C52:C56"/>
    <mergeCell ref="C57:C59"/>
    <mergeCell ref="C60:C62"/>
    <mergeCell ref="C63:C66"/>
    <mergeCell ref="C67:C68"/>
    <mergeCell ref="C69:C72"/>
    <mergeCell ref="C73:C75"/>
    <mergeCell ref="C76:C79"/>
    <mergeCell ref="C80:C82"/>
    <mergeCell ref="C83:C87"/>
    <mergeCell ref="C88:C91"/>
    <mergeCell ref="C92:C95"/>
    <mergeCell ref="C96:C97"/>
    <mergeCell ref="C98:C100"/>
    <mergeCell ref="C101:C104"/>
    <mergeCell ref="C105:C107"/>
    <mergeCell ref="C108:C110"/>
    <mergeCell ref="C111:C115"/>
    <mergeCell ref="C116:C120"/>
    <mergeCell ref="C121:C123"/>
    <mergeCell ref="C124:C128"/>
    <mergeCell ref="C129:C130"/>
    <mergeCell ref="C131:C134"/>
    <mergeCell ref="C135:C137"/>
    <mergeCell ref="C138:C141"/>
    <mergeCell ref="C142:C144"/>
    <mergeCell ref="C145:C148"/>
    <mergeCell ref="C149:C151"/>
    <mergeCell ref="C152:C156"/>
    <mergeCell ref="C157:C160"/>
    <mergeCell ref="C161:C163"/>
    <mergeCell ref="C164:C168"/>
    <mergeCell ref="C169:C180"/>
    <mergeCell ref="C181:C185"/>
    <mergeCell ref="C186:C195"/>
    <mergeCell ref="C196:C202"/>
    <mergeCell ref="C203:C207"/>
    <mergeCell ref="C208:C211"/>
    <mergeCell ref="C212:C218"/>
    <mergeCell ref="C219:C220"/>
    <mergeCell ref="C221:C225"/>
    <mergeCell ref="C226:C227"/>
    <mergeCell ref="C228:C231"/>
    <mergeCell ref="C232:C235"/>
    <mergeCell ref="C236:C240"/>
    <mergeCell ref="C241:C245"/>
    <mergeCell ref="C246:C248"/>
    <mergeCell ref="C249:C250"/>
    <mergeCell ref="C251:C254"/>
    <mergeCell ref="C255:C257"/>
    <mergeCell ref="C258:C261"/>
    <mergeCell ref="C262:C265"/>
    <mergeCell ref="C266:C268"/>
    <mergeCell ref="C269:C271"/>
    <mergeCell ref="C272:C274"/>
    <mergeCell ref="C275:C277"/>
    <mergeCell ref="C278:C281"/>
    <mergeCell ref="C282:C283"/>
    <mergeCell ref="C284:C287"/>
    <mergeCell ref="C288:C290"/>
    <mergeCell ref="C291:C295"/>
    <mergeCell ref="C296:C299"/>
    <mergeCell ref="C300:C303"/>
    <mergeCell ref="C304:C305"/>
    <mergeCell ref="C306:C307"/>
    <mergeCell ref="C308:C310"/>
    <mergeCell ref="C311:C312"/>
    <mergeCell ref="C313:C314"/>
    <mergeCell ref="C315:C316"/>
    <mergeCell ref="C317:C319"/>
    <mergeCell ref="C320:C322"/>
    <mergeCell ref="C323:C325"/>
    <mergeCell ref="C326:C328"/>
    <mergeCell ref="C329:C332"/>
    <mergeCell ref="C333:C338"/>
    <mergeCell ref="C339:C342"/>
    <mergeCell ref="C343:C345"/>
    <mergeCell ref="C346:C349"/>
    <mergeCell ref="C350:C351"/>
    <mergeCell ref="C352:C355"/>
    <mergeCell ref="C356:C359"/>
    <mergeCell ref="C360:C361"/>
    <mergeCell ref="C362:C366"/>
    <mergeCell ref="C367:C369"/>
    <mergeCell ref="C370:C372"/>
    <mergeCell ref="C373:C375"/>
    <mergeCell ref="C376:C377"/>
    <mergeCell ref="C378:C381"/>
    <mergeCell ref="C382:C384"/>
    <mergeCell ref="C385:C387"/>
    <mergeCell ref="C388:C390"/>
    <mergeCell ref="C391:C392"/>
    <mergeCell ref="C393:C394"/>
    <mergeCell ref="C395:C398"/>
    <mergeCell ref="C399:C401"/>
    <mergeCell ref="C402:C405"/>
    <mergeCell ref="C406:C409"/>
    <mergeCell ref="C410:C412"/>
    <mergeCell ref="C413:C415"/>
    <mergeCell ref="C416:C418"/>
    <mergeCell ref="C419:C421"/>
    <mergeCell ref="C422:C424"/>
    <mergeCell ref="C425:C427"/>
    <mergeCell ref="C428:C431"/>
    <mergeCell ref="C432:C435"/>
    <mergeCell ref="C436:C438"/>
    <mergeCell ref="C439:C442"/>
    <mergeCell ref="C443:C445"/>
    <mergeCell ref="C446:C448"/>
    <mergeCell ref="C449:C452"/>
    <mergeCell ref="C453:C456"/>
    <mergeCell ref="C457:C461"/>
    <mergeCell ref="C462:C467"/>
    <mergeCell ref="C468:C469"/>
    <mergeCell ref="C470:C475"/>
    <mergeCell ref="C476:C478"/>
    <mergeCell ref="C479:C480"/>
    <mergeCell ref="C481:C482"/>
    <mergeCell ref="C483:C486"/>
    <mergeCell ref="C487:C488"/>
    <mergeCell ref="C489:C490"/>
    <mergeCell ref="C491:C492"/>
    <mergeCell ref="C493:C494"/>
    <mergeCell ref="C495:C497"/>
    <mergeCell ref="C498:C499"/>
    <mergeCell ref="C500:C501"/>
    <mergeCell ref="C502:C503"/>
    <mergeCell ref="C504:C505"/>
    <mergeCell ref="C506:C507"/>
    <mergeCell ref="C508:C509"/>
    <mergeCell ref="C510:C511"/>
    <mergeCell ref="C512:C513"/>
    <mergeCell ref="C514:C515"/>
    <mergeCell ref="C516:C517"/>
    <mergeCell ref="C518:C520"/>
    <mergeCell ref="C521:C522"/>
    <mergeCell ref="C523:C524"/>
    <mergeCell ref="C525:C526"/>
    <mergeCell ref="C527:C528"/>
    <mergeCell ref="C529:C530"/>
    <mergeCell ref="C531:C532"/>
    <mergeCell ref="C533:C534"/>
    <mergeCell ref="C535: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C566:C567"/>
    <mergeCell ref="C568:C569"/>
    <mergeCell ref="C570:C571"/>
    <mergeCell ref="C572:C575"/>
    <mergeCell ref="C576:C578"/>
    <mergeCell ref="C579:C580"/>
    <mergeCell ref="C581:C582"/>
    <mergeCell ref="C583:C584"/>
    <mergeCell ref="C585:C586"/>
    <mergeCell ref="C587:C588"/>
    <mergeCell ref="C589:C590"/>
    <mergeCell ref="C591:C592"/>
    <mergeCell ref="C593:C594"/>
    <mergeCell ref="C595:C596"/>
    <mergeCell ref="C597:C598"/>
    <mergeCell ref="C599:C600"/>
    <mergeCell ref="C601:C602"/>
    <mergeCell ref="C603:C604"/>
    <mergeCell ref="C605:C606"/>
    <mergeCell ref="C607:C608"/>
    <mergeCell ref="C609:C610"/>
    <mergeCell ref="C611:C612"/>
    <mergeCell ref="C613:C614"/>
    <mergeCell ref="C615:C616"/>
    <mergeCell ref="C617:C618"/>
    <mergeCell ref="C619:C620"/>
    <mergeCell ref="C621:C622"/>
    <mergeCell ref="C623:C624"/>
    <mergeCell ref="C625:C626"/>
    <mergeCell ref="C627:C628"/>
    <mergeCell ref="C629:C630"/>
    <mergeCell ref="C631:C632"/>
    <mergeCell ref="C633:C635"/>
    <mergeCell ref="C636:C637"/>
    <mergeCell ref="C638:C639"/>
    <mergeCell ref="C640:C641"/>
    <mergeCell ref="C642:C643"/>
    <mergeCell ref="C644:C646"/>
    <mergeCell ref="C647:C649"/>
    <mergeCell ref="C650:C652"/>
    <mergeCell ref="C653:C654"/>
    <mergeCell ref="C655:C656"/>
    <mergeCell ref="C657:C658"/>
    <mergeCell ref="C659:C660"/>
    <mergeCell ref="C661:C663"/>
    <mergeCell ref="C664:C665"/>
    <mergeCell ref="C666:C667"/>
    <mergeCell ref="C668:C669"/>
    <mergeCell ref="C670:C671"/>
    <mergeCell ref="C672:C673"/>
    <mergeCell ref="C674:C675"/>
    <mergeCell ref="C676:C677"/>
    <mergeCell ref="C678:C680"/>
    <mergeCell ref="C681:C682"/>
    <mergeCell ref="C683:C684"/>
    <mergeCell ref="C685:C686"/>
    <mergeCell ref="C687:C688"/>
    <mergeCell ref="C689:C690"/>
    <mergeCell ref="C691:C692"/>
    <mergeCell ref="C693:C694"/>
    <mergeCell ref="C695:C696"/>
    <mergeCell ref="C697:C699"/>
    <mergeCell ref="C700:C701"/>
    <mergeCell ref="C702:C703"/>
    <mergeCell ref="C704:C705"/>
    <mergeCell ref="C706:C707"/>
    <mergeCell ref="C708:C709"/>
    <mergeCell ref="C710:C711"/>
    <mergeCell ref="C712:C713"/>
    <mergeCell ref="C714:C715"/>
    <mergeCell ref="C716:C717"/>
    <mergeCell ref="C718:C720"/>
    <mergeCell ref="C721:C722"/>
    <mergeCell ref="C723:C724"/>
    <mergeCell ref="C725:C726"/>
    <mergeCell ref="C727:C728"/>
    <mergeCell ref="C729:C730"/>
    <mergeCell ref="C731:C732"/>
    <mergeCell ref="C733:C734"/>
    <mergeCell ref="C735:C736"/>
    <mergeCell ref="C737:C738"/>
    <mergeCell ref="C739:C740"/>
    <mergeCell ref="C741:C743"/>
    <mergeCell ref="C744:C745"/>
    <mergeCell ref="C746:C747"/>
    <mergeCell ref="C748:C749"/>
    <mergeCell ref="C750:C751"/>
    <mergeCell ref="C752:C753"/>
    <mergeCell ref="C754:C755"/>
    <mergeCell ref="C756:C757"/>
    <mergeCell ref="C758:C759"/>
    <mergeCell ref="C760:C762"/>
    <mergeCell ref="C763:C764"/>
    <mergeCell ref="C765:C766"/>
    <mergeCell ref="C767:C768"/>
    <mergeCell ref="C769:C770"/>
    <mergeCell ref="C771:C772"/>
    <mergeCell ref="C773:C774"/>
    <mergeCell ref="C775:C776"/>
    <mergeCell ref="C777:C778"/>
    <mergeCell ref="C779:C780"/>
    <mergeCell ref="C781:C782"/>
    <mergeCell ref="C783:C785"/>
    <mergeCell ref="C786:C787"/>
    <mergeCell ref="C788:C789"/>
    <mergeCell ref="C790:C791"/>
    <mergeCell ref="C792:C793"/>
    <mergeCell ref="C794:C796"/>
    <mergeCell ref="C797:C798"/>
    <mergeCell ref="C799:C800"/>
    <mergeCell ref="C801:C802"/>
    <mergeCell ref="C803:C804"/>
    <mergeCell ref="C805:C806"/>
    <mergeCell ref="C807:C808"/>
    <mergeCell ref="C809:C810"/>
    <mergeCell ref="C811:C812"/>
    <mergeCell ref="C813:C814"/>
    <mergeCell ref="C815:C816"/>
    <mergeCell ref="C817:C818"/>
    <mergeCell ref="C819:C820"/>
    <mergeCell ref="C821:C822"/>
    <mergeCell ref="C823:C824"/>
    <mergeCell ref="C825:C826"/>
    <mergeCell ref="C827:C828"/>
    <mergeCell ref="C829:C830"/>
    <mergeCell ref="C831:C832"/>
    <mergeCell ref="C833:C834"/>
    <mergeCell ref="C835:C836"/>
    <mergeCell ref="C837:C838"/>
    <mergeCell ref="C839:C840"/>
    <mergeCell ref="C841:C842"/>
    <mergeCell ref="C843:C844"/>
    <mergeCell ref="C845:C846"/>
    <mergeCell ref="C847:C848"/>
    <mergeCell ref="C849:C850"/>
    <mergeCell ref="C851:C852"/>
    <mergeCell ref="C853:C854"/>
    <mergeCell ref="C855:C856"/>
    <mergeCell ref="C857:C858"/>
    <mergeCell ref="C859:C860"/>
    <mergeCell ref="C861:C862"/>
    <mergeCell ref="C863:C864"/>
    <mergeCell ref="C865:C866"/>
    <mergeCell ref="C867:C868"/>
    <mergeCell ref="C869:C870"/>
    <mergeCell ref="C871:C872"/>
    <mergeCell ref="C873:C874"/>
    <mergeCell ref="C875:C876"/>
    <mergeCell ref="C877:C879"/>
    <mergeCell ref="C880:C881"/>
    <mergeCell ref="C882:C883"/>
    <mergeCell ref="C884:C885"/>
    <mergeCell ref="C886:C887"/>
    <mergeCell ref="C888:C889"/>
    <mergeCell ref="C890:C891"/>
    <mergeCell ref="C892:C893"/>
    <mergeCell ref="C894:C895"/>
    <mergeCell ref="C896:C897"/>
    <mergeCell ref="C898:C899"/>
    <mergeCell ref="C900:C901"/>
    <mergeCell ref="C902:C903"/>
    <mergeCell ref="C904:C905"/>
    <mergeCell ref="C906:C907"/>
    <mergeCell ref="C908:C909"/>
    <mergeCell ref="C910:C911"/>
    <mergeCell ref="C912:C913"/>
    <mergeCell ref="C914:C915"/>
    <mergeCell ref="C916:C917"/>
    <mergeCell ref="C918:C919"/>
    <mergeCell ref="C920:C921"/>
    <mergeCell ref="C922:C924"/>
    <mergeCell ref="C925:C926"/>
    <mergeCell ref="C927:C928"/>
    <mergeCell ref="C929:C930"/>
    <mergeCell ref="C931:C932"/>
    <mergeCell ref="C933:C934"/>
    <mergeCell ref="C935:C936"/>
    <mergeCell ref="C937:C938"/>
    <mergeCell ref="C939:C940"/>
    <mergeCell ref="C941:C942"/>
    <mergeCell ref="C943:C944"/>
    <mergeCell ref="C945:C946"/>
    <mergeCell ref="C947:C948"/>
    <mergeCell ref="C949:C950"/>
    <mergeCell ref="C951:C952"/>
    <mergeCell ref="C953:C954"/>
    <mergeCell ref="C955:C956"/>
    <mergeCell ref="C957:C959"/>
    <mergeCell ref="C960:C961"/>
    <mergeCell ref="C962:C963"/>
    <mergeCell ref="C964:C966"/>
    <mergeCell ref="C967:C968"/>
    <mergeCell ref="C969:C970"/>
    <mergeCell ref="C971:C972"/>
    <mergeCell ref="C973:C974"/>
    <mergeCell ref="C975:C976"/>
    <mergeCell ref="C977:C978"/>
    <mergeCell ref="C979:C980"/>
    <mergeCell ref="C981:C982"/>
    <mergeCell ref="C983:C984"/>
    <mergeCell ref="C985:C986"/>
    <mergeCell ref="C987:C988"/>
    <mergeCell ref="C989:C990"/>
    <mergeCell ref="C991:C992"/>
    <mergeCell ref="C993:C994"/>
    <mergeCell ref="C995:C996"/>
    <mergeCell ref="C997:C998"/>
    <mergeCell ref="C999:C1000"/>
    <mergeCell ref="C1001:C1002"/>
    <mergeCell ref="C1003:C1004"/>
    <mergeCell ref="C1005:C1006"/>
    <mergeCell ref="C1007:C1009"/>
    <mergeCell ref="C1010:C1011"/>
    <mergeCell ref="C1012:C1013"/>
    <mergeCell ref="C1014:C1015"/>
    <mergeCell ref="C1016:C1017"/>
    <mergeCell ref="C1018:C1019"/>
    <mergeCell ref="C1020:C1021"/>
    <mergeCell ref="C1022:C1023"/>
    <mergeCell ref="D4:D8"/>
    <mergeCell ref="D9:D11"/>
    <mergeCell ref="D12:D13"/>
    <mergeCell ref="D14:D15"/>
    <mergeCell ref="D16:D20"/>
    <mergeCell ref="D21:D24"/>
    <mergeCell ref="D25:D27"/>
    <mergeCell ref="D28:D29"/>
    <mergeCell ref="D30:D31"/>
    <mergeCell ref="D32:D34"/>
    <mergeCell ref="D35:D36"/>
    <mergeCell ref="D37:D39"/>
    <mergeCell ref="D40:D41"/>
    <mergeCell ref="D42:D43"/>
    <mergeCell ref="D44:D46"/>
    <mergeCell ref="D47:D49"/>
    <mergeCell ref="D50:D51"/>
    <mergeCell ref="D52:D56"/>
    <mergeCell ref="D57:D59"/>
    <mergeCell ref="D60:D62"/>
    <mergeCell ref="D63:D66"/>
    <mergeCell ref="D67:D68"/>
    <mergeCell ref="D69:D72"/>
    <mergeCell ref="D73:D75"/>
    <mergeCell ref="D76:D79"/>
    <mergeCell ref="D80:D82"/>
    <mergeCell ref="D83:D87"/>
    <mergeCell ref="D88:D91"/>
    <mergeCell ref="D92:D95"/>
    <mergeCell ref="D96:D97"/>
    <mergeCell ref="D98:D100"/>
    <mergeCell ref="D101:D104"/>
    <mergeCell ref="D105:D107"/>
    <mergeCell ref="D108:D110"/>
    <mergeCell ref="D111:D115"/>
    <mergeCell ref="D116:D120"/>
    <mergeCell ref="D121:D123"/>
    <mergeCell ref="D124:D128"/>
    <mergeCell ref="D129:D130"/>
    <mergeCell ref="D131:D134"/>
    <mergeCell ref="D135:D137"/>
    <mergeCell ref="D138:D141"/>
    <mergeCell ref="D142:D144"/>
    <mergeCell ref="D145:D148"/>
    <mergeCell ref="D149:D151"/>
    <mergeCell ref="D152:D156"/>
    <mergeCell ref="D157:D160"/>
    <mergeCell ref="D161:D163"/>
    <mergeCell ref="D164:D168"/>
    <mergeCell ref="D169:D180"/>
    <mergeCell ref="D181:D185"/>
    <mergeCell ref="D186:D195"/>
    <mergeCell ref="D196:D202"/>
    <mergeCell ref="D203:D207"/>
    <mergeCell ref="D208:D211"/>
    <mergeCell ref="D212:D218"/>
    <mergeCell ref="D219:D220"/>
    <mergeCell ref="D221:D225"/>
    <mergeCell ref="D226:D227"/>
    <mergeCell ref="D228:D231"/>
    <mergeCell ref="D232:D235"/>
    <mergeCell ref="D236:D240"/>
    <mergeCell ref="D241:D245"/>
    <mergeCell ref="D246:D248"/>
    <mergeCell ref="D249:D250"/>
    <mergeCell ref="D251:D254"/>
    <mergeCell ref="D255:D257"/>
    <mergeCell ref="D258:D261"/>
    <mergeCell ref="D262:D265"/>
    <mergeCell ref="D266:D268"/>
    <mergeCell ref="D269:D271"/>
    <mergeCell ref="D272:D274"/>
    <mergeCell ref="D275:D277"/>
    <mergeCell ref="D278:D281"/>
    <mergeCell ref="D282:D283"/>
    <mergeCell ref="D284:D287"/>
    <mergeCell ref="D288:D290"/>
    <mergeCell ref="D291:D295"/>
    <mergeCell ref="D296:D299"/>
    <mergeCell ref="D300:D303"/>
    <mergeCell ref="D304:D305"/>
    <mergeCell ref="D306:D307"/>
    <mergeCell ref="D308:D310"/>
    <mergeCell ref="D311:D312"/>
    <mergeCell ref="D313:D314"/>
    <mergeCell ref="D315:D316"/>
    <mergeCell ref="D317:D319"/>
    <mergeCell ref="D320:D322"/>
    <mergeCell ref="D323:D325"/>
    <mergeCell ref="D326:D328"/>
    <mergeCell ref="D329:D332"/>
    <mergeCell ref="D333:D338"/>
    <mergeCell ref="D339:D342"/>
    <mergeCell ref="D343:D345"/>
    <mergeCell ref="D346:D349"/>
    <mergeCell ref="D350:D351"/>
    <mergeCell ref="D352:D355"/>
    <mergeCell ref="D356:D359"/>
    <mergeCell ref="D360:D361"/>
    <mergeCell ref="D362:D366"/>
    <mergeCell ref="D367:D369"/>
    <mergeCell ref="D370:D372"/>
    <mergeCell ref="D373:D375"/>
    <mergeCell ref="D376:D377"/>
    <mergeCell ref="D378:D381"/>
    <mergeCell ref="D382:D384"/>
    <mergeCell ref="D385:D387"/>
    <mergeCell ref="D388:D390"/>
    <mergeCell ref="D391:D392"/>
    <mergeCell ref="D393:D394"/>
    <mergeCell ref="D395:D398"/>
    <mergeCell ref="D399:D401"/>
    <mergeCell ref="D402:D405"/>
    <mergeCell ref="D406:D409"/>
    <mergeCell ref="D410:D412"/>
    <mergeCell ref="D413:D415"/>
    <mergeCell ref="D416:D418"/>
    <mergeCell ref="D419:D421"/>
    <mergeCell ref="D422:D424"/>
    <mergeCell ref="D425:D427"/>
    <mergeCell ref="D428:D431"/>
    <mergeCell ref="D432:D435"/>
    <mergeCell ref="D436:D438"/>
    <mergeCell ref="D439:D442"/>
    <mergeCell ref="D443:D445"/>
    <mergeCell ref="D446:D448"/>
    <mergeCell ref="D449:D452"/>
    <mergeCell ref="D453:D456"/>
    <mergeCell ref="D457:D461"/>
    <mergeCell ref="D462:D467"/>
    <mergeCell ref="D468:D469"/>
    <mergeCell ref="D470:D475"/>
    <mergeCell ref="D476:D478"/>
    <mergeCell ref="D479:D480"/>
    <mergeCell ref="D481:D482"/>
    <mergeCell ref="D483:D486"/>
    <mergeCell ref="D487:D488"/>
    <mergeCell ref="D489:D490"/>
    <mergeCell ref="D491:D492"/>
    <mergeCell ref="D493:D494"/>
    <mergeCell ref="D495:D497"/>
    <mergeCell ref="D498:D499"/>
    <mergeCell ref="D500:D501"/>
    <mergeCell ref="D502:D503"/>
    <mergeCell ref="D504:D505"/>
    <mergeCell ref="D506:D507"/>
    <mergeCell ref="D508:D509"/>
    <mergeCell ref="D510:D511"/>
    <mergeCell ref="D512:D513"/>
    <mergeCell ref="D514:D515"/>
    <mergeCell ref="D516:D517"/>
    <mergeCell ref="D518:D520"/>
    <mergeCell ref="D521:D522"/>
    <mergeCell ref="D523:D524"/>
    <mergeCell ref="D525:D526"/>
    <mergeCell ref="D527:D528"/>
    <mergeCell ref="D529:D530"/>
    <mergeCell ref="D531:D532"/>
    <mergeCell ref="D533:D534"/>
    <mergeCell ref="D535: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5"/>
    <mergeCell ref="D566:D567"/>
    <mergeCell ref="D568:D569"/>
    <mergeCell ref="D570:D571"/>
    <mergeCell ref="D572:D575"/>
    <mergeCell ref="D576:D578"/>
    <mergeCell ref="D579:D580"/>
    <mergeCell ref="D581:D582"/>
    <mergeCell ref="D583:D584"/>
    <mergeCell ref="D585:D586"/>
    <mergeCell ref="D587:D588"/>
    <mergeCell ref="D589:D590"/>
    <mergeCell ref="D591:D592"/>
    <mergeCell ref="D593:D594"/>
    <mergeCell ref="D595:D596"/>
    <mergeCell ref="D597:D598"/>
    <mergeCell ref="D599:D600"/>
    <mergeCell ref="D601:D602"/>
    <mergeCell ref="D603:D604"/>
    <mergeCell ref="D605:D606"/>
    <mergeCell ref="D607:D608"/>
    <mergeCell ref="D609:D610"/>
    <mergeCell ref="D611:D612"/>
    <mergeCell ref="D613:D614"/>
    <mergeCell ref="D615:D616"/>
    <mergeCell ref="D617:D618"/>
    <mergeCell ref="D619:D620"/>
    <mergeCell ref="D621:D622"/>
    <mergeCell ref="D623:D624"/>
    <mergeCell ref="D625:D626"/>
    <mergeCell ref="D627:D628"/>
    <mergeCell ref="D629:D630"/>
    <mergeCell ref="D631:D632"/>
    <mergeCell ref="D633:D635"/>
    <mergeCell ref="D636:D637"/>
    <mergeCell ref="D638:D639"/>
    <mergeCell ref="D640:D641"/>
    <mergeCell ref="D642:D643"/>
    <mergeCell ref="D644:D646"/>
    <mergeCell ref="D647:D649"/>
    <mergeCell ref="D650:D652"/>
    <mergeCell ref="D653:D654"/>
    <mergeCell ref="D655:D656"/>
    <mergeCell ref="D657:D658"/>
    <mergeCell ref="D659:D660"/>
    <mergeCell ref="D661:D663"/>
    <mergeCell ref="D664:D665"/>
    <mergeCell ref="D666:D667"/>
    <mergeCell ref="D668:D669"/>
    <mergeCell ref="D670:D671"/>
    <mergeCell ref="D672:D673"/>
    <mergeCell ref="D674:D675"/>
    <mergeCell ref="D676:D677"/>
    <mergeCell ref="D678:D680"/>
    <mergeCell ref="D681:D682"/>
    <mergeCell ref="D683:D684"/>
    <mergeCell ref="D685:D686"/>
    <mergeCell ref="D687:D688"/>
    <mergeCell ref="D689:D690"/>
    <mergeCell ref="D691:D692"/>
    <mergeCell ref="D693:D694"/>
    <mergeCell ref="D695:D696"/>
    <mergeCell ref="D697:D699"/>
    <mergeCell ref="D700:D701"/>
    <mergeCell ref="D702:D703"/>
    <mergeCell ref="D704:D705"/>
    <mergeCell ref="D706:D707"/>
    <mergeCell ref="D708:D709"/>
    <mergeCell ref="D710:D711"/>
    <mergeCell ref="D712:D713"/>
    <mergeCell ref="D714:D715"/>
    <mergeCell ref="D716:D717"/>
    <mergeCell ref="D718:D720"/>
    <mergeCell ref="D721:D722"/>
    <mergeCell ref="D723:D724"/>
    <mergeCell ref="D725:D726"/>
    <mergeCell ref="D727:D728"/>
    <mergeCell ref="D729:D730"/>
    <mergeCell ref="D731:D732"/>
    <mergeCell ref="D733:D734"/>
    <mergeCell ref="D735:D736"/>
    <mergeCell ref="D737:D738"/>
    <mergeCell ref="D739:D740"/>
    <mergeCell ref="D741:D743"/>
    <mergeCell ref="D744:D745"/>
    <mergeCell ref="D746:D747"/>
    <mergeCell ref="D748:D749"/>
    <mergeCell ref="D750:D751"/>
    <mergeCell ref="D752:D753"/>
    <mergeCell ref="D754:D755"/>
    <mergeCell ref="D756:D757"/>
    <mergeCell ref="D758:D759"/>
    <mergeCell ref="D760:D762"/>
    <mergeCell ref="D763:D764"/>
    <mergeCell ref="D765:D766"/>
    <mergeCell ref="D767:D768"/>
    <mergeCell ref="D769:D770"/>
    <mergeCell ref="D771:D772"/>
    <mergeCell ref="D773:D774"/>
    <mergeCell ref="D775:D776"/>
    <mergeCell ref="D777:D778"/>
    <mergeCell ref="D779:D780"/>
    <mergeCell ref="D781:D782"/>
    <mergeCell ref="D783:D785"/>
    <mergeCell ref="D786:D787"/>
    <mergeCell ref="D788:D789"/>
    <mergeCell ref="D790:D791"/>
    <mergeCell ref="D792:D793"/>
    <mergeCell ref="D794:D796"/>
    <mergeCell ref="D797:D798"/>
    <mergeCell ref="D799:D800"/>
    <mergeCell ref="D801:D802"/>
    <mergeCell ref="D803:D804"/>
    <mergeCell ref="D805:D806"/>
    <mergeCell ref="D807:D808"/>
    <mergeCell ref="D809:D810"/>
    <mergeCell ref="D811:D812"/>
    <mergeCell ref="D813:D814"/>
    <mergeCell ref="D815:D816"/>
    <mergeCell ref="D817:D818"/>
    <mergeCell ref="D819:D820"/>
    <mergeCell ref="D821:D822"/>
    <mergeCell ref="D823:D824"/>
    <mergeCell ref="D825:D826"/>
    <mergeCell ref="D827:D828"/>
    <mergeCell ref="D829:D830"/>
    <mergeCell ref="D831:D832"/>
    <mergeCell ref="D833:D834"/>
    <mergeCell ref="D835:D836"/>
    <mergeCell ref="D837:D838"/>
    <mergeCell ref="D839:D840"/>
    <mergeCell ref="D841:D842"/>
    <mergeCell ref="D843:D844"/>
    <mergeCell ref="D845:D846"/>
    <mergeCell ref="D847:D848"/>
    <mergeCell ref="D849:D850"/>
    <mergeCell ref="D851:D852"/>
    <mergeCell ref="D853:D854"/>
    <mergeCell ref="D855:D856"/>
    <mergeCell ref="D857:D858"/>
    <mergeCell ref="D859:D860"/>
    <mergeCell ref="D861:D862"/>
    <mergeCell ref="D863:D864"/>
    <mergeCell ref="D865:D866"/>
    <mergeCell ref="D867:D868"/>
    <mergeCell ref="D869:D870"/>
    <mergeCell ref="D871:D872"/>
    <mergeCell ref="D873:D874"/>
    <mergeCell ref="D875:D876"/>
    <mergeCell ref="D877:D879"/>
    <mergeCell ref="D880:D881"/>
    <mergeCell ref="D882:D883"/>
    <mergeCell ref="D884:D885"/>
    <mergeCell ref="D886:D887"/>
    <mergeCell ref="D888:D889"/>
    <mergeCell ref="D890:D891"/>
    <mergeCell ref="D892:D893"/>
    <mergeCell ref="D894:D895"/>
    <mergeCell ref="D896:D897"/>
    <mergeCell ref="D898:D899"/>
    <mergeCell ref="D900:D901"/>
    <mergeCell ref="D902:D903"/>
    <mergeCell ref="D904:D905"/>
    <mergeCell ref="D906:D907"/>
    <mergeCell ref="D908:D909"/>
    <mergeCell ref="D910:D911"/>
    <mergeCell ref="D912:D913"/>
    <mergeCell ref="D914:D915"/>
    <mergeCell ref="D916:D917"/>
    <mergeCell ref="D918:D919"/>
    <mergeCell ref="D920:D921"/>
    <mergeCell ref="D922:D924"/>
    <mergeCell ref="D925:D926"/>
    <mergeCell ref="D927:D928"/>
    <mergeCell ref="D929:D930"/>
    <mergeCell ref="D931:D932"/>
    <mergeCell ref="D933:D934"/>
    <mergeCell ref="D935:D936"/>
    <mergeCell ref="D937:D938"/>
    <mergeCell ref="D939:D940"/>
    <mergeCell ref="D941:D942"/>
    <mergeCell ref="D943:D944"/>
    <mergeCell ref="D945:D946"/>
    <mergeCell ref="D947:D948"/>
    <mergeCell ref="D949:D950"/>
    <mergeCell ref="D951:D952"/>
    <mergeCell ref="D953:D954"/>
    <mergeCell ref="D955:D956"/>
    <mergeCell ref="D957:D959"/>
    <mergeCell ref="D960:D961"/>
    <mergeCell ref="D962:D963"/>
    <mergeCell ref="D964:D966"/>
    <mergeCell ref="D967:D968"/>
    <mergeCell ref="D969:D970"/>
    <mergeCell ref="D971:D972"/>
    <mergeCell ref="D973:D974"/>
    <mergeCell ref="D975:D976"/>
    <mergeCell ref="D977:D978"/>
    <mergeCell ref="D979:D980"/>
    <mergeCell ref="D981:D982"/>
    <mergeCell ref="D983:D984"/>
    <mergeCell ref="D985:D986"/>
    <mergeCell ref="D987:D988"/>
    <mergeCell ref="D989:D990"/>
    <mergeCell ref="D991:D992"/>
    <mergeCell ref="D993:D994"/>
    <mergeCell ref="D995:D996"/>
    <mergeCell ref="D997:D998"/>
    <mergeCell ref="D999:D1000"/>
    <mergeCell ref="D1001:D1002"/>
    <mergeCell ref="D1003:D1004"/>
    <mergeCell ref="D1005:D1006"/>
    <mergeCell ref="D1007:D1009"/>
    <mergeCell ref="D1010:D1011"/>
    <mergeCell ref="D1012:D1013"/>
    <mergeCell ref="D1014:D1015"/>
    <mergeCell ref="D1016:D1017"/>
    <mergeCell ref="D1018:D1019"/>
    <mergeCell ref="D1020:D1021"/>
    <mergeCell ref="D1022:D1023"/>
    <mergeCell ref="E4:E8"/>
    <mergeCell ref="E9:E11"/>
    <mergeCell ref="E12:E13"/>
    <mergeCell ref="E14:E15"/>
    <mergeCell ref="E16:E20"/>
    <mergeCell ref="E21:E24"/>
    <mergeCell ref="E25:E27"/>
    <mergeCell ref="E28:E29"/>
    <mergeCell ref="E30:E31"/>
    <mergeCell ref="E32:E34"/>
    <mergeCell ref="E35:E36"/>
    <mergeCell ref="E37:E39"/>
    <mergeCell ref="E40:E41"/>
    <mergeCell ref="E42:E43"/>
    <mergeCell ref="E44:E46"/>
    <mergeCell ref="E47:E49"/>
    <mergeCell ref="E50:E51"/>
    <mergeCell ref="E52:E56"/>
    <mergeCell ref="E57:E59"/>
    <mergeCell ref="E60:E62"/>
    <mergeCell ref="E63:E66"/>
    <mergeCell ref="E67:E68"/>
    <mergeCell ref="E69:E72"/>
    <mergeCell ref="E73:E75"/>
    <mergeCell ref="E76:E79"/>
    <mergeCell ref="E80:E82"/>
    <mergeCell ref="E83:E87"/>
    <mergeCell ref="E88:E91"/>
    <mergeCell ref="E92:E95"/>
    <mergeCell ref="E96:E97"/>
    <mergeCell ref="E98:E100"/>
    <mergeCell ref="E101:E104"/>
    <mergeCell ref="E105:E107"/>
    <mergeCell ref="E108:E110"/>
    <mergeCell ref="E111:E115"/>
    <mergeCell ref="E116:E120"/>
    <mergeCell ref="E121:E123"/>
    <mergeCell ref="E124:E128"/>
    <mergeCell ref="E129:E130"/>
    <mergeCell ref="E131:E134"/>
    <mergeCell ref="E135:E137"/>
    <mergeCell ref="E138:E141"/>
    <mergeCell ref="E142:E144"/>
    <mergeCell ref="E145:E148"/>
    <mergeCell ref="E149:E151"/>
    <mergeCell ref="E152:E156"/>
    <mergeCell ref="E157:E160"/>
    <mergeCell ref="E161:E163"/>
    <mergeCell ref="E164:E168"/>
    <mergeCell ref="E169:E180"/>
    <mergeCell ref="E181:E185"/>
    <mergeCell ref="E186:E195"/>
    <mergeCell ref="E196:E202"/>
    <mergeCell ref="E203:E207"/>
    <mergeCell ref="E208:E211"/>
    <mergeCell ref="E212:E218"/>
    <mergeCell ref="E219:E220"/>
    <mergeCell ref="E221:E225"/>
    <mergeCell ref="E226:E227"/>
    <mergeCell ref="E228:E231"/>
    <mergeCell ref="E232:E235"/>
    <mergeCell ref="E236:E240"/>
    <mergeCell ref="E241:E245"/>
    <mergeCell ref="E246:E248"/>
    <mergeCell ref="E249:E250"/>
    <mergeCell ref="E251:E254"/>
    <mergeCell ref="E255:E257"/>
    <mergeCell ref="E258:E261"/>
    <mergeCell ref="E262:E265"/>
    <mergeCell ref="E266:E268"/>
    <mergeCell ref="E269:E271"/>
    <mergeCell ref="E272:E274"/>
    <mergeCell ref="E275:E277"/>
    <mergeCell ref="E278:E281"/>
    <mergeCell ref="E282:E283"/>
    <mergeCell ref="E284:E287"/>
    <mergeCell ref="E288:E290"/>
    <mergeCell ref="E291:E295"/>
    <mergeCell ref="E296:E299"/>
    <mergeCell ref="E300:E303"/>
    <mergeCell ref="E304:E305"/>
    <mergeCell ref="E306:E307"/>
    <mergeCell ref="E308:E310"/>
    <mergeCell ref="E311:E312"/>
    <mergeCell ref="E313:E314"/>
    <mergeCell ref="E315:E316"/>
    <mergeCell ref="E317:E319"/>
    <mergeCell ref="E320:E322"/>
    <mergeCell ref="E323:E325"/>
    <mergeCell ref="E326:E328"/>
    <mergeCell ref="E329:E332"/>
    <mergeCell ref="E333:E338"/>
    <mergeCell ref="E339:E342"/>
    <mergeCell ref="E343:E345"/>
    <mergeCell ref="E346:E349"/>
    <mergeCell ref="E350:E351"/>
    <mergeCell ref="E352:E355"/>
    <mergeCell ref="E356:E359"/>
    <mergeCell ref="E360:E361"/>
    <mergeCell ref="E362:E366"/>
    <mergeCell ref="E367:E369"/>
    <mergeCell ref="E370:E372"/>
    <mergeCell ref="E373:E375"/>
    <mergeCell ref="E376:E377"/>
    <mergeCell ref="E378:E381"/>
    <mergeCell ref="E382:E384"/>
    <mergeCell ref="E385:E387"/>
    <mergeCell ref="E388:E390"/>
    <mergeCell ref="E391:E392"/>
    <mergeCell ref="E393:E394"/>
    <mergeCell ref="E395:E398"/>
    <mergeCell ref="E399:E401"/>
    <mergeCell ref="E402:E405"/>
    <mergeCell ref="E406:E409"/>
    <mergeCell ref="E410:E412"/>
    <mergeCell ref="E413:E415"/>
    <mergeCell ref="E416:E418"/>
    <mergeCell ref="E419:E421"/>
    <mergeCell ref="E422:E424"/>
    <mergeCell ref="E425:E427"/>
    <mergeCell ref="E428:E431"/>
    <mergeCell ref="E432:E435"/>
    <mergeCell ref="E436:E438"/>
    <mergeCell ref="E439:E442"/>
    <mergeCell ref="E443:E445"/>
    <mergeCell ref="E446:E448"/>
    <mergeCell ref="E449:E452"/>
    <mergeCell ref="E453:E456"/>
    <mergeCell ref="E457:E461"/>
    <mergeCell ref="E462:E467"/>
    <mergeCell ref="E468:E469"/>
    <mergeCell ref="E470:E475"/>
    <mergeCell ref="E476:E478"/>
    <mergeCell ref="E479:E480"/>
    <mergeCell ref="E481:E482"/>
    <mergeCell ref="E483:E486"/>
    <mergeCell ref="E487:E488"/>
    <mergeCell ref="E489:E490"/>
    <mergeCell ref="E491:E492"/>
    <mergeCell ref="E493:E494"/>
    <mergeCell ref="E495:E497"/>
    <mergeCell ref="E498:E499"/>
    <mergeCell ref="E500:E501"/>
    <mergeCell ref="E502:E503"/>
    <mergeCell ref="E504:E505"/>
    <mergeCell ref="E506:E507"/>
    <mergeCell ref="E508:E509"/>
    <mergeCell ref="E510:E511"/>
    <mergeCell ref="E512:E513"/>
    <mergeCell ref="E514:E515"/>
    <mergeCell ref="E516:E517"/>
    <mergeCell ref="E518:E520"/>
    <mergeCell ref="E521:E522"/>
    <mergeCell ref="E523:E524"/>
    <mergeCell ref="E525:E526"/>
    <mergeCell ref="E527:E528"/>
    <mergeCell ref="E529:E530"/>
    <mergeCell ref="E531:E532"/>
    <mergeCell ref="E533:E534"/>
    <mergeCell ref="E535: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5"/>
    <mergeCell ref="E566:E567"/>
    <mergeCell ref="E568:E569"/>
    <mergeCell ref="E570:E571"/>
    <mergeCell ref="E572:E575"/>
    <mergeCell ref="E576:E578"/>
    <mergeCell ref="E579:E580"/>
    <mergeCell ref="E581:E582"/>
    <mergeCell ref="E583:E584"/>
    <mergeCell ref="E585:E586"/>
    <mergeCell ref="E587:E588"/>
    <mergeCell ref="E589:E590"/>
    <mergeCell ref="E591:E592"/>
    <mergeCell ref="E593:E594"/>
    <mergeCell ref="E595:E596"/>
    <mergeCell ref="E597:E598"/>
    <mergeCell ref="E599:E600"/>
    <mergeCell ref="E601:E602"/>
    <mergeCell ref="E603:E604"/>
    <mergeCell ref="E605:E606"/>
    <mergeCell ref="E607:E608"/>
    <mergeCell ref="E609:E610"/>
    <mergeCell ref="E611:E612"/>
    <mergeCell ref="E613:E614"/>
    <mergeCell ref="E615:E616"/>
    <mergeCell ref="E617:E618"/>
    <mergeCell ref="E619:E620"/>
    <mergeCell ref="E621:E622"/>
    <mergeCell ref="E623:E624"/>
    <mergeCell ref="E625:E626"/>
    <mergeCell ref="E627:E628"/>
    <mergeCell ref="E629:E630"/>
    <mergeCell ref="E631:E632"/>
    <mergeCell ref="E633:E635"/>
    <mergeCell ref="E636:E637"/>
    <mergeCell ref="E638:E639"/>
    <mergeCell ref="E640:E641"/>
    <mergeCell ref="E642:E643"/>
    <mergeCell ref="E644:E646"/>
    <mergeCell ref="E647:E649"/>
    <mergeCell ref="E650:E652"/>
    <mergeCell ref="E653:E654"/>
    <mergeCell ref="E655:E656"/>
    <mergeCell ref="E657:E658"/>
    <mergeCell ref="E659:E660"/>
    <mergeCell ref="E661:E663"/>
    <mergeCell ref="E664:E665"/>
    <mergeCell ref="E666:E667"/>
    <mergeCell ref="E668:E669"/>
    <mergeCell ref="E670:E671"/>
    <mergeCell ref="E672:E673"/>
    <mergeCell ref="E674:E675"/>
    <mergeCell ref="E676:E677"/>
    <mergeCell ref="E678:E680"/>
    <mergeCell ref="E681:E682"/>
    <mergeCell ref="E683:E684"/>
    <mergeCell ref="E685:E686"/>
    <mergeCell ref="E687:E688"/>
    <mergeCell ref="E689:E690"/>
    <mergeCell ref="E691:E692"/>
    <mergeCell ref="E693:E694"/>
    <mergeCell ref="E695:E696"/>
    <mergeCell ref="E697:E699"/>
    <mergeCell ref="E700:E701"/>
    <mergeCell ref="E702:E703"/>
    <mergeCell ref="E704:E705"/>
    <mergeCell ref="E706:E707"/>
    <mergeCell ref="E708:E709"/>
    <mergeCell ref="E710:E711"/>
    <mergeCell ref="E712:E713"/>
    <mergeCell ref="E714:E715"/>
    <mergeCell ref="E716:E717"/>
    <mergeCell ref="E718:E720"/>
    <mergeCell ref="E721:E722"/>
    <mergeCell ref="E723:E724"/>
    <mergeCell ref="E725:E726"/>
    <mergeCell ref="E727:E728"/>
    <mergeCell ref="E729:E730"/>
    <mergeCell ref="E731:E732"/>
    <mergeCell ref="E733:E734"/>
    <mergeCell ref="E735:E736"/>
    <mergeCell ref="E737:E738"/>
    <mergeCell ref="E739:E740"/>
    <mergeCell ref="E741:E743"/>
    <mergeCell ref="E744:E745"/>
    <mergeCell ref="E746:E747"/>
    <mergeCell ref="E748:E749"/>
    <mergeCell ref="E750:E751"/>
    <mergeCell ref="E752:E753"/>
    <mergeCell ref="E754:E755"/>
    <mergeCell ref="E756:E757"/>
    <mergeCell ref="E758:E759"/>
    <mergeCell ref="E760:E762"/>
    <mergeCell ref="E763:E764"/>
    <mergeCell ref="E765:E766"/>
    <mergeCell ref="E767:E768"/>
    <mergeCell ref="E769:E770"/>
    <mergeCell ref="E771:E772"/>
    <mergeCell ref="E773:E774"/>
    <mergeCell ref="E775:E776"/>
    <mergeCell ref="E777:E778"/>
    <mergeCell ref="E779:E780"/>
    <mergeCell ref="E781:E782"/>
    <mergeCell ref="E783:E785"/>
    <mergeCell ref="E786:E787"/>
    <mergeCell ref="E788:E789"/>
    <mergeCell ref="E790:E791"/>
    <mergeCell ref="E792:E793"/>
    <mergeCell ref="E794:E796"/>
    <mergeCell ref="E797:E798"/>
    <mergeCell ref="E799:E800"/>
    <mergeCell ref="E801:E802"/>
    <mergeCell ref="E803:E804"/>
    <mergeCell ref="E805:E806"/>
    <mergeCell ref="E807:E808"/>
    <mergeCell ref="E809:E810"/>
    <mergeCell ref="E811:E812"/>
    <mergeCell ref="E813:E814"/>
    <mergeCell ref="E815:E816"/>
    <mergeCell ref="E817:E818"/>
    <mergeCell ref="E819:E820"/>
    <mergeCell ref="E821:E822"/>
    <mergeCell ref="E823:E824"/>
    <mergeCell ref="E825:E826"/>
    <mergeCell ref="E827:E828"/>
    <mergeCell ref="E829:E830"/>
    <mergeCell ref="E831:E832"/>
    <mergeCell ref="E833:E834"/>
    <mergeCell ref="E835:E836"/>
    <mergeCell ref="E837:E838"/>
    <mergeCell ref="E839:E840"/>
    <mergeCell ref="E841:E842"/>
    <mergeCell ref="E843:E844"/>
    <mergeCell ref="E845:E846"/>
    <mergeCell ref="E847:E848"/>
    <mergeCell ref="E849:E850"/>
    <mergeCell ref="E851:E852"/>
    <mergeCell ref="E853:E854"/>
    <mergeCell ref="E855:E856"/>
    <mergeCell ref="E857:E858"/>
    <mergeCell ref="E859:E860"/>
    <mergeCell ref="E861:E862"/>
    <mergeCell ref="E863:E864"/>
    <mergeCell ref="E865:E866"/>
    <mergeCell ref="E867:E868"/>
    <mergeCell ref="E869:E870"/>
    <mergeCell ref="E871:E872"/>
    <mergeCell ref="E873:E874"/>
    <mergeCell ref="E875:E876"/>
    <mergeCell ref="E877:E879"/>
    <mergeCell ref="E880:E881"/>
    <mergeCell ref="E882:E883"/>
    <mergeCell ref="E884:E885"/>
    <mergeCell ref="E886:E887"/>
    <mergeCell ref="E888:E889"/>
    <mergeCell ref="E890:E891"/>
    <mergeCell ref="E892:E893"/>
    <mergeCell ref="E894:E895"/>
    <mergeCell ref="E896:E897"/>
    <mergeCell ref="E898:E899"/>
    <mergeCell ref="E900:E901"/>
    <mergeCell ref="E902:E903"/>
    <mergeCell ref="E904:E905"/>
    <mergeCell ref="E906:E907"/>
    <mergeCell ref="E908:E909"/>
    <mergeCell ref="E910:E911"/>
    <mergeCell ref="E912:E913"/>
    <mergeCell ref="E914:E915"/>
    <mergeCell ref="E916:E917"/>
    <mergeCell ref="E918:E919"/>
    <mergeCell ref="E920:E921"/>
    <mergeCell ref="E922:E924"/>
    <mergeCell ref="E925:E926"/>
    <mergeCell ref="E927:E928"/>
    <mergeCell ref="E929:E930"/>
    <mergeCell ref="E931:E932"/>
    <mergeCell ref="E933:E934"/>
    <mergeCell ref="E935:E936"/>
    <mergeCell ref="E937:E938"/>
    <mergeCell ref="E939:E940"/>
    <mergeCell ref="E941:E942"/>
    <mergeCell ref="E943:E944"/>
    <mergeCell ref="E945:E946"/>
    <mergeCell ref="E947:E948"/>
    <mergeCell ref="E949:E950"/>
    <mergeCell ref="E951:E952"/>
    <mergeCell ref="E953:E954"/>
    <mergeCell ref="E955:E956"/>
    <mergeCell ref="E957:E959"/>
    <mergeCell ref="E960:E961"/>
    <mergeCell ref="E962:E963"/>
    <mergeCell ref="E964:E966"/>
    <mergeCell ref="E967:E968"/>
    <mergeCell ref="E969:E970"/>
    <mergeCell ref="E971:E972"/>
    <mergeCell ref="E973:E974"/>
    <mergeCell ref="E975:E976"/>
    <mergeCell ref="E977:E978"/>
    <mergeCell ref="E979:E980"/>
    <mergeCell ref="E981:E982"/>
    <mergeCell ref="E983:E984"/>
    <mergeCell ref="E985:E986"/>
    <mergeCell ref="E987:E988"/>
    <mergeCell ref="E989:E990"/>
    <mergeCell ref="E991:E992"/>
    <mergeCell ref="E993:E994"/>
    <mergeCell ref="E995:E996"/>
    <mergeCell ref="E997:E998"/>
    <mergeCell ref="E999:E1000"/>
    <mergeCell ref="E1001:E1002"/>
    <mergeCell ref="E1003:E1004"/>
    <mergeCell ref="E1005:E1006"/>
    <mergeCell ref="E1007:E1009"/>
    <mergeCell ref="E1010:E1011"/>
    <mergeCell ref="E1012:E1013"/>
    <mergeCell ref="E1014:E1015"/>
    <mergeCell ref="E1016:E1017"/>
    <mergeCell ref="E1018:E1019"/>
    <mergeCell ref="E1020:E1021"/>
    <mergeCell ref="E1022:E1023"/>
    <mergeCell ref="F4:F8"/>
    <mergeCell ref="F9:F11"/>
    <mergeCell ref="F12:F13"/>
    <mergeCell ref="F14:F15"/>
    <mergeCell ref="F16:F20"/>
    <mergeCell ref="F21:F24"/>
    <mergeCell ref="F25:F27"/>
    <mergeCell ref="F28:F29"/>
    <mergeCell ref="F30:F31"/>
    <mergeCell ref="F32:F34"/>
    <mergeCell ref="F35:F36"/>
    <mergeCell ref="F37:F39"/>
    <mergeCell ref="F40:F41"/>
    <mergeCell ref="F42:F43"/>
    <mergeCell ref="F44:F46"/>
    <mergeCell ref="F47:F49"/>
    <mergeCell ref="F50:F51"/>
    <mergeCell ref="F52:F56"/>
    <mergeCell ref="F57:F59"/>
    <mergeCell ref="F60:F62"/>
    <mergeCell ref="F63:F66"/>
    <mergeCell ref="F67:F68"/>
    <mergeCell ref="F69:F72"/>
    <mergeCell ref="F73:F75"/>
    <mergeCell ref="F76:F79"/>
    <mergeCell ref="F80:F82"/>
    <mergeCell ref="F83:F87"/>
    <mergeCell ref="F88:F91"/>
    <mergeCell ref="F92:F95"/>
    <mergeCell ref="F96:F97"/>
    <mergeCell ref="F98:F100"/>
    <mergeCell ref="F101:F104"/>
    <mergeCell ref="F105:F107"/>
    <mergeCell ref="F108:F110"/>
    <mergeCell ref="F111:F115"/>
    <mergeCell ref="F116:F120"/>
    <mergeCell ref="F121:F123"/>
    <mergeCell ref="F124:F128"/>
    <mergeCell ref="F129:F130"/>
    <mergeCell ref="F131:F134"/>
    <mergeCell ref="F135:F137"/>
    <mergeCell ref="F138:F141"/>
    <mergeCell ref="F142:F144"/>
    <mergeCell ref="F145:F148"/>
    <mergeCell ref="F149:F151"/>
    <mergeCell ref="F152:F156"/>
    <mergeCell ref="F157:F160"/>
    <mergeCell ref="F161:F163"/>
    <mergeCell ref="F164:F168"/>
    <mergeCell ref="F169:F180"/>
    <mergeCell ref="F181:F185"/>
    <mergeCell ref="F186:F195"/>
    <mergeCell ref="F196:F202"/>
    <mergeCell ref="F203:F207"/>
    <mergeCell ref="F208:F211"/>
    <mergeCell ref="F212:F218"/>
    <mergeCell ref="F219:F220"/>
    <mergeCell ref="F221:F225"/>
    <mergeCell ref="F226:F227"/>
    <mergeCell ref="F228:F231"/>
    <mergeCell ref="F232:F235"/>
    <mergeCell ref="F236:F240"/>
    <mergeCell ref="F241:F245"/>
    <mergeCell ref="F246:F248"/>
    <mergeCell ref="F249:F250"/>
    <mergeCell ref="F251:F254"/>
    <mergeCell ref="F255:F257"/>
    <mergeCell ref="F258:F261"/>
    <mergeCell ref="F262:F265"/>
    <mergeCell ref="F266:F268"/>
    <mergeCell ref="F269:F271"/>
    <mergeCell ref="F272:F274"/>
    <mergeCell ref="F275:F277"/>
    <mergeCell ref="F278:F281"/>
    <mergeCell ref="F282:F283"/>
    <mergeCell ref="F284:F287"/>
    <mergeCell ref="F288:F290"/>
    <mergeCell ref="F291:F295"/>
    <mergeCell ref="F296:F299"/>
    <mergeCell ref="F300:F303"/>
    <mergeCell ref="F304:F305"/>
    <mergeCell ref="F306:F307"/>
    <mergeCell ref="F308:F310"/>
    <mergeCell ref="F311:F312"/>
    <mergeCell ref="F313:F314"/>
    <mergeCell ref="F315:F316"/>
    <mergeCell ref="F317:F319"/>
    <mergeCell ref="F320:F322"/>
    <mergeCell ref="F323:F325"/>
    <mergeCell ref="F326:F328"/>
    <mergeCell ref="F329:F332"/>
    <mergeCell ref="F333:F338"/>
    <mergeCell ref="F339:F342"/>
    <mergeCell ref="F343:F345"/>
    <mergeCell ref="F346:F349"/>
    <mergeCell ref="F350:F351"/>
    <mergeCell ref="F352:F355"/>
    <mergeCell ref="F356:F359"/>
    <mergeCell ref="F360:F361"/>
    <mergeCell ref="F362:F366"/>
    <mergeCell ref="F367:F369"/>
    <mergeCell ref="F370:F372"/>
    <mergeCell ref="F373:F375"/>
    <mergeCell ref="F376:F377"/>
    <mergeCell ref="F378:F381"/>
    <mergeCell ref="F382:F384"/>
    <mergeCell ref="F385:F387"/>
    <mergeCell ref="F388:F390"/>
    <mergeCell ref="F391:F392"/>
    <mergeCell ref="F393:F394"/>
    <mergeCell ref="F395:F398"/>
    <mergeCell ref="F399:F401"/>
    <mergeCell ref="F402:F405"/>
    <mergeCell ref="F406:F409"/>
    <mergeCell ref="F410:F412"/>
    <mergeCell ref="F413:F415"/>
    <mergeCell ref="F416:F418"/>
    <mergeCell ref="F419:F421"/>
    <mergeCell ref="F422:F424"/>
    <mergeCell ref="F425:F427"/>
    <mergeCell ref="F428:F431"/>
    <mergeCell ref="F432:F435"/>
    <mergeCell ref="F436:F438"/>
    <mergeCell ref="F439:F442"/>
    <mergeCell ref="F443:F445"/>
    <mergeCell ref="F446:F448"/>
    <mergeCell ref="F449:F452"/>
    <mergeCell ref="F453:F456"/>
    <mergeCell ref="F457:F461"/>
    <mergeCell ref="F462:F467"/>
    <mergeCell ref="F468:F469"/>
    <mergeCell ref="F470:F475"/>
    <mergeCell ref="F476:F478"/>
    <mergeCell ref="F479:F480"/>
    <mergeCell ref="F481:F482"/>
    <mergeCell ref="F483:F486"/>
    <mergeCell ref="F487:F488"/>
    <mergeCell ref="F489:F490"/>
    <mergeCell ref="F491:F492"/>
    <mergeCell ref="F493:F494"/>
    <mergeCell ref="F495:F497"/>
    <mergeCell ref="F498:F499"/>
    <mergeCell ref="F500:F501"/>
    <mergeCell ref="F502:F503"/>
    <mergeCell ref="F504:F505"/>
    <mergeCell ref="F506:F507"/>
    <mergeCell ref="F508:F509"/>
    <mergeCell ref="F510:F511"/>
    <mergeCell ref="F512:F513"/>
    <mergeCell ref="F514:F515"/>
    <mergeCell ref="F516:F517"/>
    <mergeCell ref="F518:F520"/>
    <mergeCell ref="F521:F522"/>
    <mergeCell ref="F523:F524"/>
    <mergeCell ref="F525:F526"/>
    <mergeCell ref="F527:F528"/>
    <mergeCell ref="F529:F530"/>
    <mergeCell ref="F531:F532"/>
    <mergeCell ref="F533:F534"/>
    <mergeCell ref="F535:F537"/>
    <mergeCell ref="F538:F539"/>
    <mergeCell ref="F540:F541"/>
    <mergeCell ref="F542:F543"/>
    <mergeCell ref="F544:F545"/>
    <mergeCell ref="F546:F547"/>
    <mergeCell ref="F548:F549"/>
    <mergeCell ref="F550:F551"/>
    <mergeCell ref="F552:F553"/>
    <mergeCell ref="F554:F555"/>
    <mergeCell ref="F556:F557"/>
    <mergeCell ref="F558:F559"/>
    <mergeCell ref="F560:F561"/>
    <mergeCell ref="F562:F563"/>
    <mergeCell ref="F564:F565"/>
    <mergeCell ref="F566:F567"/>
    <mergeCell ref="F568:F569"/>
    <mergeCell ref="F570:F571"/>
    <mergeCell ref="F572:F575"/>
    <mergeCell ref="F576:F578"/>
    <mergeCell ref="F579:F580"/>
    <mergeCell ref="F581:F582"/>
    <mergeCell ref="F583:F584"/>
    <mergeCell ref="F585:F586"/>
    <mergeCell ref="F587:F588"/>
    <mergeCell ref="F589:F590"/>
    <mergeCell ref="F591:F592"/>
    <mergeCell ref="F593:F594"/>
    <mergeCell ref="F595:F596"/>
    <mergeCell ref="F597:F598"/>
    <mergeCell ref="F599:F600"/>
    <mergeCell ref="F601:F602"/>
    <mergeCell ref="F603:F604"/>
    <mergeCell ref="F605:F606"/>
    <mergeCell ref="F607:F608"/>
    <mergeCell ref="F609:F610"/>
    <mergeCell ref="F611:F612"/>
    <mergeCell ref="F613:F614"/>
    <mergeCell ref="F615:F616"/>
    <mergeCell ref="F617:F618"/>
    <mergeCell ref="F619:F620"/>
    <mergeCell ref="F621:F622"/>
    <mergeCell ref="F623:F624"/>
    <mergeCell ref="F625:F626"/>
    <mergeCell ref="F627:F628"/>
    <mergeCell ref="F629:F630"/>
    <mergeCell ref="F631:F632"/>
    <mergeCell ref="F633:F635"/>
    <mergeCell ref="F636:F637"/>
    <mergeCell ref="F638:F639"/>
    <mergeCell ref="F640:F641"/>
    <mergeCell ref="F642:F643"/>
    <mergeCell ref="F644:F646"/>
    <mergeCell ref="F647:F649"/>
    <mergeCell ref="F650:F652"/>
    <mergeCell ref="F653:F654"/>
    <mergeCell ref="F655:F656"/>
    <mergeCell ref="F657:F658"/>
    <mergeCell ref="F659:F660"/>
    <mergeCell ref="F661:F663"/>
    <mergeCell ref="F664:F665"/>
    <mergeCell ref="F666:F667"/>
    <mergeCell ref="F668:F669"/>
    <mergeCell ref="F670:F671"/>
    <mergeCell ref="F672:F673"/>
    <mergeCell ref="F674:F675"/>
    <mergeCell ref="F676:F677"/>
    <mergeCell ref="F678:F680"/>
    <mergeCell ref="F681:F682"/>
    <mergeCell ref="F683:F684"/>
    <mergeCell ref="F685:F686"/>
    <mergeCell ref="F687:F688"/>
    <mergeCell ref="F689:F690"/>
    <mergeCell ref="F691:F692"/>
    <mergeCell ref="F693:F694"/>
    <mergeCell ref="F695:F696"/>
    <mergeCell ref="F697:F699"/>
    <mergeCell ref="F700:F701"/>
    <mergeCell ref="F702:F703"/>
    <mergeCell ref="F704:F705"/>
    <mergeCell ref="F706:F707"/>
    <mergeCell ref="F708:F709"/>
    <mergeCell ref="F710:F711"/>
    <mergeCell ref="F712:F713"/>
    <mergeCell ref="F714:F715"/>
    <mergeCell ref="F716:F717"/>
    <mergeCell ref="F718:F720"/>
    <mergeCell ref="F721:F722"/>
    <mergeCell ref="F723:F724"/>
    <mergeCell ref="F725:F726"/>
    <mergeCell ref="F727:F728"/>
    <mergeCell ref="F729:F730"/>
    <mergeCell ref="F731:F732"/>
    <mergeCell ref="F733:F734"/>
    <mergeCell ref="F735:F736"/>
    <mergeCell ref="F737:F738"/>
    <mergeCell ref="F739:F740"/>
    <mergeCell ref="F741:F743"/>
    <mergeCell ref="F744:F745"/>
    <mergeCell ref="F746:F747"/>
    <mergeCell ref="F748:F749"/>
    <mergeCell ref="F750:F751"/>
    <mergeCell ref="F752:F753"/>
    <mergeCell ref="F754:F755"/>
    <mergeCell ref="F756:F757"/>
    <mergeCell ref="F758:F759"/>
    <mergeCell ref="F760:F762"/>
    <mergeCell ref="F763:F764"/>
    <mergeCell ref="F765:F766"/>
    <mergeCell ref="F767:F768"/>
    <mergeCell ref="F769:F770"/>
    <mergeCell ref="F771:F772"/>
    <mergeCell ref="F773:F774"/>
    <mergeCell ref="F775:F776"/>
    <mergeCell ref="F777:F778"/>
    <mergeCell ref="F779:F780"/>
    <mergeCell ref="F781:F782"/>
    <mergeCell ref="F783:F785"/>
    <mergeCell ref="F786:F787"/>
    <mergeCell ref="F788:F789"/>
    <mergeCell ref="F790:F791"/>
    <mergeCell ref="F792:F793"/>
    <mergeCell ref="F794:F796"/>
    <mergeCell ref="F797:F798"/>
    <mergeCell ref="F799:F800"/>
    <mergeCell ref="F801:F802"/>
    <mergeCell ref="F803:F804"/>
    <mergeCell ref="F805:F806"/>
    <mergeCell ref="F807:F808"/>
    <mergeCell ref="F809:F810"/>
    <mergeCell ref="F811:F812"/>
    <mergeCell ref="F813:F814"/>
    <mergeCell ref="F815:F816"/>
    <mergeCell ref="F817:F818"/>
    <mergeCell ref="F819:F820"/>
    <mergeCell ref="F821:F822"/>
    <mergeCell ref="F823:F824"/>
    <mergeCell ref="F825:F826"/>
    <mergeCell ref="F827:F828"/>
    <mergeCell ref="F829:F830"/>
    <mergeCell ref="F831:F832"/>
    <mergeCell ref="F833:F834"/>
    <mergeCell ref="F835:F836"/>
    <mergeCell ref="F837:F838"/>
    <mergeCell ref="F839:F840"/>
    <mergeCell ref="F841:F842"/>
    <mergeCell ref="F843:F844"/>
    <mergeCell ref="F845:F846"/>
    <mergeCell ref="F847:F848"/>
    <mergeCell ref="F849:F850"/>
    <mergeCell ref="F851:F852"/>
    <mergeCell ref="F853:F854"/>
    <mergeCell ref="F855:F856"/>
    <mergeCell ref="F857:F858"/>
    <mergeCell ref="F859:F860"/>
    <mergeCell ref="F861:F862"/>
    <mergeCell ref="F863:F864"/>
    <mergeCell ref="F865:F866"/>
    <mergeCell ref="F867:F868"/>
    <mergeCell ref="F869:F870"/>
    <mergeCell ref="F871:F872"/>
    <mergeCell ref="F873:F874"/>
    <mergeCell ref="F875:F876"/>
    <mergeCell ref="F877:F879"/>
    <mergeCell ref="F880:F881"/>
    <mergeCell ref="F882:F883"/>
    <mergeCell ref="F884:F885"/>
    <mergeCell ref="F886:F887"/>
    <mergeCell ref="F888:F889"/>
    <mergeCell ref="F890:F891"/>
    <mergeCell ref="F892:F893"/>
    <mergeCell ref="F894:F895"/>
    <mergeCell ref="F896:F897"/>
    <mergeCell ref="F898:F899"/>
    <mergeCell ref="F900:F901"/>
    <mergeCell ref="F902:F903"/>
    <mergeCell ref="F904:F905"/>
    <mergeCell ref="F906:F907"/>
    <mergeCell ref="F908:F909"/>
    <mergeCell ref="F910:F911"/>
    <mergeCell ref="F912:F913"/>
    <mergeCell ref="F914:F915"/>
    <mergeCell ref="F916:F917"/>
    <mergeCell ref="F918:F919"/>
    <mergeCell ref="F920:F921"/>
    <mergeCell ref="F922:F924"/>
    <mergeCell ref="F925:F926"/>
    <mergeCell ref="F927:F928"/>
    <mergeCell ref="F929:F930"/>
    <mergeCell ref="F931:F932"/>
    <mergeCell ref="F933:F934"/>
    <mergeCell ref="F935:F936"/>
    <mergeCell ref="F937:F938"/>
    <mergeCell ref="F939:F940"/>
    <mergeCell ref="F941:F942"/>
    <mergeCell ref="F943:F944"/>
    <mergeCell ref="F945:F946"/>
    <mergeCell ref="F947:F948"/>
    <mergeCell ref="F949:F950"/>
    <mergeCell ref="F951:F952"/>
    <mergeCell ref="F953:F954"/>
    <mergeCell ref="F955:F956"/>
    <mergeCell ref="F957:F959"/>
    <mergeCell ref="F960:F961"/>
    <mergeCell ref="F962:F963"/>
    <mergeCell ref="F964:F966"/>
    <mergeCell ref="F967:F968"/>
    <mergeCell ref="F969:F970"/>
    <mergeCell ref="F971:F972"/>
    <mergeCell ref="F973:F974"/>
    <mergeCell ref="F975:F976"/>
    <mergeCell ref="F977:F978"/>
    <mergeCell ref="F979:F980"/>
    <mergeCell ref="F981:F982"/>
    <mergeCell ref="F983:F984"/>
    <mergeCell ref="F985:F986"/>
    <mergeCell ref="F987:F988"/>
    <mergeCell ref="F989:F990"/>
    <mergeCell ref="F991:F992"/>
    <mergeCell ref="F993:F994"/>
    <mergeCell ref="F995:F996"/>
    <mergeCell ref="F997:F998"/>
    <mergeCell ref="F999:F1000"/>
    <mergeCell ref="F1001:F1002"/>
    <mergeCell ref="F1003:F1004"/>
    <mergeCell ref="F1005:F1006"/>
    <mergeCell ref="F1007:F1009"/>
    <mergeCell ref="F1010:F1011"/>
    <mergeCell ref="F1012:F1013"/>
    <mergeCell ref="F1014:F1015"/>
    <mergeCell ref="F1016:F1017"/>
    <mergeCell ref="F1018:F1019"/>
    <mergeCell ref="F1020:F1021"/>
    <mergeCell ref="F1022:F1023"/>
    <mergeCell ref="G4:G8"/>
    <mergeCell ref="G9:G11"/>
    <mergeCell ref="G12:G13"/>
    <mergeCell ref="G14:G15"/>
    <mergeCell ref="G16:G20"/>
    <mergeCell ref="G21:G24"/>
    <mergeCell ref="G25:G27"/>
    <mergeCell ref="G28:G29"/>
    <mergeCell ref="G30:G31"/>
    <mergeCell ref="G32:G34"/>
    <mergeCell ref="G35:G36"/>
    <mergeCell ref="G37:G39"/>
    <mergeCell ref="G40:G41"/>
    <mergeCell ref="G42:G43"/>
    <mergeCell ref="G44:G46"/>
    <mergeCell ref="G47:G49"/>
    <mergeCell ref="G50:G51"/>
    <mergeCell ref="G52:G56"/>
    <mergeCell ref="G57:G59"/>
    <mergeCell ref="G60:G62"/>
    <mergeCell ref="G63:G66"/>
    <mergeCell ref="G67:G68"/>
    <mergeCell ref="G69:G72"/>
    <mergeCell ref="G73:G75"/>
    <mergeCell ref="G76:G79"/>
    <mergeCell ref="G80:G82"/>
    <mergeCell ref="G83:G87"/>
    <mergeCell ref="G88:G91"/>
    <mergeCell ref="G92:G95"/>
    <mergeCell ref="G96:G97"/>
    <mergeCell ref="G98:G100"/>
    <mergeCell ref="G101:G104"/>
    <mergeCell ref="G105:G107"/>
    <mergeCell ref="G108:G110"/>
    <mergeCell ref="G111:G115"/>
    <mergeCell ref="G116:G120"/>
    <mergeCell ref="G121:G123"/>
    <mergeCell ref="G124:G128"/>
    <mergeCell ref="G129:G130"/>
    <mergeCell ref="G131:G134"/>
    <mergeCell ref="G135:G137"/>
    <mergeCell ref="G138:G141"/>
    <mergeCell ref="G142:G144"/>
    <mergeCell ref="G145:G148"/>
    <mergeCell ref="G149:G151"/>
    <mergeCell ref="G152:G156"/>
    <mergeCell ref="G157:G160"/>
    <mergeCell ref="G161:G163"/>
    <mergeCell ref="G164:G168"/>
    <mergeCell ref="G169:G180"/>
    <mergeCell ref="G181:G185"/>
    <mergeCell ref="G186:G195"/>
    <mergeCell ref="G196:G202"/>
    <mergeCell ref="G203:G207"/>
    <mergeCell ref="G208:G211"/>
    <mergeCell ref="G212:G218"/>
    <mergeCell ref="G219:G220"/>
    <mergeCell ref="G221:G225"/>
    <mergeCell ref="G226:G227"/>
    <mergeCell ref="G228:G231"/>
    <mergeCell ref="G232:G235"/>
    <mergeCell ref="G236:G240"/>
    <mergeCell ref="G241:G245"/>
    <mergeCell ref="G246:G248"/>
    <mergeCell ref="G249:G250"/>
    <mergeCell ref="G251:G254"/>
    <mergeCell ref="G255:G257"/>
    <mergeCell ref="G258:G261"/>
    <mergeCell ref="G262:G265"/>
    <mergeCell ref="G266:G268"/>
    <mergeCell ref="G269:G271"/>
    <mergeCell ref="G272:G274"/>
    <mergeCell ref="G275:G277"/>
    <mergeCell ref="G278:G281"/>
    <mergeCell ref="G282:G283"/>
    <mergeCell ref="G284:G287"/>
    <mergeCell ref="G288:G290"/>
    <mergeCell ref="G291:G295"/>
    <mergeCell ref="G296:G299"/>
    <mergeCell ref="G300:G303"/>
    <mergeCell ref="G304:G305"/>
    <mergeCell ref="G306:G307"/>
    <mergeCell ref="G308:G310"/>
    <mergeCell ref="G311:G312"/>
    <mergeCell ref="G313:G314"/>
    <mergeCell ref="G315:G316"/>
    <mergeCell ref="G317:G319"/>
    <mergeCell ref="G320:G322"/>
    <mergeCell ref="G323:G325"/>
    <mergeCell ref="G326:G328"/>
    <mergeCell ref="G329:G332"/>
    <mergeCell ref="G333:G338"/>
    <mergeCell ref="G339:G342"/>
    <mergeCell ref="G343:G345"/>
    <mergeCell ref="G346:G349"/>
    <mergeCell ref="G350:G351"/>
    <mergeCell ref="G352:G355"/>
    <mergeCell ref="G356:G359"/>
    <mergeCell ref="G360:G361"/>
    <mergeCell ref="G362:G366"/>
    <mergeCell ref="G367:G369"/>
    <mergeCell ref="G370:G372"/>
    <mergeCell ref="G373:G375"/>
    <mergeCell ref="G376:G377"/>
    <mergeCell ref="G378:G381"/>
    <mergeCell ref="G382:G384"/>
    <mergeCell ref="G385:G387"/>
    <mergeCell ref="G388:G390"/>
    <mergeCell ref="G391:G392"/>
    <mergeCell ref="G393:G394"/>
    <mergeCell ref="G395:G398"/>
    <mergeCell ref="G399:G401"/>
    <mergeCell ref="G402:G405"/>
    <mergeCell ref="G406:G409"/>
    <mergeCell ref="G410:G412"/>
    <mergeCell ref="G413:G415"/>
    <mergeCell ref="G416:G418"/>
    <mergeCell ref="G419:G421"/>
    <mergeCell ref="G422:G424"/>
    <mergeCell ref="G425:G427"/>
    <mergeCell ref="G428:G431"/>
    <mergeCell ref="G432:G435"/>
    <mergeCell ref="G436:G438"/>
    <mergeCell ref="G439:G442"/>
    <mergeCell ref="G443:G445"/>
    <mergeCell ref="G446:G448"/>
    <mergeCell ref="G449:G452"/>
    <mergeCell ref="G453:G456"/>
    <mergeCell ref="G457:G461"/>
    <mergeCell ref="G462:G467"/>
    <mergeCell ref="G468:G469"/>
    <mergeCell ref="G470:G475"/>
    <mergeCell ref="G476:G478"/>
    <mergeCell ref="G479:G480"/>
    <mergeCell ref="G481:G482"/>
    <mergeCell ref="G483:G486"/>
    <mergeCell ref="G487:G488"/>
    <mergeCell ref="G489:G490"/>
    <mergeCell ref="G491:G492"/>
    <mergeCell ref="G493:G494"/>
    <mergeCell ref="G495:G497"/>
    <mergeCell ref="G498:G499"/>
    <mergeCell ref="G500:G501"/>
    <mergeCell ref="G502:G503"/>
    <mergeCell ref="G504:G505"/>
    <mergeCell ref="G506:G507"/>
    <mergeCell ref="G508:G509"/>
    <mergeCell ref="G510:G511"/>
    <mergeCell ref="G512:G513"/>
    <mergeCell ref="G514:G515"/>
    <mergeCell ref="G516:G517"/>
    <mergeCell ref="G518:G520"/>
    <mergeCell ref="G521:G522"/>
    <mergeCell ref="G523:G524"/>
    <mergeCell ref="G525:G526"/>
    <mergeCell ref="G527:G528"/>
    <mergeCell ref="G529:G530"/>
    <mergeCell ref="G531:G532"/>
    <mergeCell ref="G533:G534"/>
    <mergeCell ref="G535: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3"/>
    <mergeCell ref="G564:G565"/>
    <mergeCell ref="G566:G567"/>
    <mergeCell ref="G568:G569"/>
    <mergeCell ref="G570:G571"/>
    <mergeCell ref="G572:G575"/>
    <mergeCell ref="G576:G578"/>
    <mergeCell ref="G579:G580"/>
    <mergeCell ref="G581:G582"/>
    <mergeCell ref="G583:G584"/>
    <mergeCell ref="G585:G586"/>
    <mergeCell ref="G587:G588"/>
    <mergeCell ref="G589:G590"/>
    <mergeCell ref="G591:G592"/>
    <mergeCell ref="G593:G594"/>
    <mergeCell ref="G595:G596"/>
    <mergeCell ref="G597:G598"/>
    <mergeCell ref="G599:G600"/>
    <mergeCell ref="G601:G602"/>
    <mergeCell ref="G603:G604"/>
    <mergeCell ref="G605:G606"/>
    <mergeCell ref="G607:G608"/>
    <mergeCell ref="G609:G610"/>
    <mergeCell ref="G611:G612"/>
    <mergeCell ref="G613:G614"/>
    <mergeCell ref="G615:G616"/>
    <mergeCell ref="G617:G618"/>
    <mergeCell ref="G619:G620"/>
    <mergeCell ref="G621:G622"/>
    <mergeCell ref="G623:G624"/>
    <mergeCell ref="G625:G626"/>
    <mergeCell ref="G627:G628"/>
    <mergeCell ref="G629:G630"/>
    <mergeCell ref="G631:G632"/>
    <mergeCell ref="G633:G635"/>
    <mergeCell ref="G636:G637"/>
    <mergeCell ref="G638:G639"/>
    <mergeCell ref="G640:G641"/>
    <mergeCell ref="G642:G643"/>
    <mergeCell ref="G644:G646"/>
    <mergeCell ref="G647:G649"/>
    <mergeCell ref="G650:G652"/>
    <mergeCell ref="G653:G654"/>
    <mergeCell ref="G655:G656"/>
    <mergeCell ref="G657:G658"/>
    <mergeCell ref="G659:G660"/>
    <mergeCell ref="G661:G663"/>
    <mergeCell ref="G664:G665"/>
    <mergeCell ref="G666:G667"/>
    <mergeCell ref="G668:G669"/>
    <mergeCell ref="G670:G671"/>
    <mergeCell ref="G672:G673"/>
    <mergeCell ref="G674:G675"/>
    <mergeCell ref="G676:G677"/>
    <mergeCell ref="G678:G680"/>
    <mergeCell ref="G681:G682"/>
    <mergeCell ref="G683:G684"/>
    <mergeCell ref="G685:G686"/>
    <mergeCell ref="G687:G688"/>
    <mergeCell ref="G689:G690"/>
    <mergeCell ref="G691:G692"/>
    <mergeCell ref="G693:G694"/>
    <mergeCell ref="G695:G696"/>
    <mergeCell ref="G697:G699"/>
    <mergeCell ref="G700:G701"/>
    <mergeCell ref="G702:G703"/>
    <mergeCell ref="G704:G705"/>
    <mergeCell ref="G706:G707"/>
    <mergeCell ref="G708:G709"/>
    <mergeCell ref="G710:G711"/>
    <mergeCell ref="G712:G713"/>
    <mergeCell ref="G714:G715"/>
    <mergeCell ref="G716:G717"/>
    <mergeCell ref="G718:G720"/>
    <mergeCell ref="G721:G722"/>
    <mergeCell ref="G723:G724"/>
    <mergeCell ref="G725:G726"/>
    <mergeCell ref="G727:G728"/>
    <mergeCell ref="G729:G730"/>
    <mergeCell ref="G731:G732"/>
    <mergeCell ref="G733:G734"/>
    <mergeCell ref="G735:G736"/>
    <mergeCell ref="G737:G738"/>
    <mergeCell ref="G739:G740"/>
    <mergeCell ref="G741:G743"/>
    <mergeCell ref="G744:G745"/>
    <mergeCell ref="G746:G747"/>
    <mergeCell ref="G748:G749"/>
    <mergeCell ref="G750:G751"/>
    <mergeCell ref="G752:G753"/>
    <mergeCell ref="G754:G755"/>
    <mergeCell ref="G756:G757"/>
    <mergeCell ref="G758:G759"/>
    <mergeCell ref="G760:G762"/>
    <mergeCell ref="G763:G764"/>
    <mergeCell ref="G765:G766"/>
    <mergeCell ref="G767:G768"/>
    <mergeCell ref="G769:G770"/>
    <mergeCell ref="G771:G772"/>
    <mergeCell ref="G773:G774"/>
    <mergeCell ref="G775:G776"/>
    <mergeCell ref="G777:G778"/>
    <mergeCell ref="G779:G780"/>
    <mergeCell ref="G781:G782"/>
    <mergeCell ref="G783:G785"/>
    <mergeCell ref="G786:G787"/>
    <mergeCell ref="G788:G789"/>
    <mergeCell ref="G790:G791"/>
    <mergeCell ref="G792:G793"/>
    <mergeCell ref="G794:G796"/>
    <mergeCell ref="G797:G798"/>
    <mergeCell ref="G799:G800"/>
    <mergeCell ref="G801:G802"/>
    <mergeCell ref="G803:G804"/>
    <mergeCell ref="G805:G806"/>
    <mergeCell ref="G807:G808"/>
    <mergeCell ref="G809:G810"/>
    <mergeCell ref="G811:G812"/>
    <mergeCell ref="G813:G814"/>
    <mergeCell ref="G815:G816"/>
    <mergeCell ref="G817:G818"/>
    <mergeCell ref="G819:G820"/>
    <mergeCell ref="G821:G822"/>
    <mergeCell ref="G823:G824"/>
    <mergeCell ref="G825:G826"/>
    <mergeCell ref="G827:G828"/>
    <mergeCell ref="G829:G830"/>
    <mergeCell ref="G831:G832"/>
    <mergeCell ref="G833:G834"/>
    <mergeCell ref="G835:G836"/>
    <mergeCell ref="G837:G838"/>
    <mergeCell ref="G839:G840"/>
    <mergeCell ref="G841:G842"/>
    <mergeCell ref="G843:G844"/>
    <mergeCell ref="G845:G846"/>
    <mergeCell ref="G847:G848"/>
    <mergeCell ref="G849:G850"/>
    <mergeCell ref="G851:G852"/>
    <mergeCell ref="G853:G854"/>
    <mergeCell ref="G855:G856"/>
    <mergeCell ref="G857:G858"/>
    <mergeCell ref="G859:G860"/>
    <mergeCell ref="G861:G862"/>
    <mergeCell ref="G863:G864"/>
    <mergeCell ref="G865:G866"/>
    <mergeCell ref="G867:G868"/>
    <mergeCell ref="G869:G870"/>
    <mergeCell ref="G871:G872"/>
    <mergeCell ref="G873:G874"/>
    <mergeCell ref="G875:G876"/>
    <mergeCell ref="G877:G879"/>
    <mergeCell ref="G880:G881"/>
    <mergeCell ref="G882:G883"/>
    <mergeCell ref="G884:G885"/>
    <mergeCell ref="G886:G887"/>
    <mergeCell ref="G888:G889"/>
    <mergeCell ref="G890:G891"/>
    <mergeCell ref="G892:G893"/>
    <mergeCell ref="G894:G895"/>
    <mergeCell ref="G896:G897"/>
    <mergeCell ref="G898:G899"/>
    <mergeCell ref="G900:G901"/>
    <mergeCell ref="G902:G903"/>
    <mergeCell ref="G904:G905"/>
    <mergeCell ref="G906:G907"/>
    <mergeCell ref="G908:G909"/>
    <mergeCell ref="G910:G911"/>
    <mergeCell ref="G912:G913"/>
    <mergeCell ref="G914:G915"/>
    <mergeCell ref="G916:G917"/>
    <mergeCell ref="G918:G919"/>
    <mergeCell ref="G920:G921"/>
    <mergeCell ref="G922:G924"/>
    <mergeCell ref="G925:G926"/>
    <mergeCell ref="G927:G928"/>
    <mergeCell ref="G929:G930"/>
    <mergeCell ref="G931:G932"/>
    <mergeCell ref="G933:G934"/>
    <mergeCell ref="G935:G936"/>
    <mergeCell ref="G937:G938"/>
    <mergeCell ref="G939:G940"/>
    <mergeCell ref="G941:G942"/>
    <mergeCell ref="G943:G944"/>
    <mergeCell ref="G945:G946"/>
    <mergeCell ref="G947:G948"/>
    <mergeCell ref="G949:G950"/>
    <mergeCell ref="G951:G952"/>
    <mergeCell ref="G953:G954"/>
    <mergeCell ref="G955:G956"/>
    <mergeCell ref="G957:G959"/>
    <mergeCell ref="G960:G961"/>
    <mergeCell ref="G962:G963"/>
    <mergeCell ref="G964:G966"/>
    <mergeCell ref="G967:G968"/>
    <mergeCell ref="G969:G970"/>
    <mergeCell ref="G971:G972"/>
    <mergeCell ref="G973:G974"/>
    <mergeCell ref="G975:G976"/>
    <mergeCell ref="G977:G978"/>
    <mergeCell ref="G979:G980"/>
    <mergeCell ref="G981:G982"/>
    <mergeCell ref="G983:G984"/>
    <mergeCell ref="G985:G986"/>
    <mergeCell ref="G987:G988"/>
    <mergeCell ref="G989:G990"/>
    <mergeCell ref="G991:G992"/>
    <mergeCell ref="G993:G994"/>
    <mergeCell ref="G995:G996"/>
    <mergeCell ref="G997:G998"/>
    <mergeCell ref="G999:G1000"/>
    <mergeCell ref="G1001:G1002"/>
    <mergeCell ref="G1003:G1004"/>
    <mergeCell ref="G1005:G1006"/>
    <mergeCell ref="G1007:G1009"/>
    <mergeCell ref="G1010:G1011"/>
    <mergeCell ref="G1012:G1013"/>
    <mergeCell ref="G1014:G1015"/>
    <mergeCell ref="G1016:G1017"/>
    <mergeCell ref="G1018:G1019"/>
    <mergeCell ref="G1020:G1021"/>
    <mergeCell ref="G1022:G1023"/>
    <mergeCell ref="H167:H168"/>
    <mergeCell ref="H169:H172"/>
    <mergeCell ref="H173:H178"/>
    <mergeCell ref="H179:H180"/>
    <mergeCell ref="H181:H182"/>
    <mergeCell ref="H183:H184"/>
    <mergeCell ref="H186:H191"/>
    <mergeCell ref="H192:H195"/>
    <mergeCell ref="H196:H199"/>
    <mergeCell ref="H200:H202"/>
    <mergeCell ref="H203:H204"/>
    <mergeCell ref="H205:H206"/>
    <mergeCell ref="H208:H209"/>
    <mergeCell ref="H339:H341"/>
    <mergeCell ref="H343:H344"/>
    <mergeCell ref="I167:I168"/>
    <mergeCell ref="I169:I172"/>
    <mergeCell ref="I173:I178"/>
    <mergeCell ref="I179:I180"/>
    <mergeCell ref="I181:I182"/>
    <mergeCell ref="I183:I184"/>
    <mergeCell ref="I186:I191"/>
    <mergeCell ref="I192:I195"/>
    <mergeCell ref="I196:I199"/>
    <mergeCell ref="I200:I202"/>
    <mergeCell ref="I203:I204"/>
    <mergeCell ref="I205:I206"/>
    <mergeCell ref="I208:I209"/>
    <mergeCell ref="I339:I341"/>
    <mergeCell ref="I343:I344"/>
    <mergeCell ref="J167:J168"/>
    <mergeCell ref="J169:J172"/>
    <mergeCell ref="J173:J178"/>
    <mergeCell ref="J179:J180"/>
    <mergeCell ref="J181:J182"/>
    <mergeCell ref="J183:J184"/>
    <mergeCell ref="J186:J191"/>
    <mergeCell ref="J192:J195"/>
    <mergeCell ref="J196:J199"/>
    <mergeCell ref="J200:J202"/>
    <mergeCell ref="J203:J204"/>
    <mergeCell ref="J205:J206"/>
    <mergeCell ref="J208:J209"/>
    <mergeCell ref="J339:J341"/>
    <mergeCell ref="J343:J344"/>
  </mergeCells>
  <pageMargins left="0.7" right="0.7" top="0.75" bottom="0.75" header="0.3" footer="0.3"/>
  <pageSetup paperSize="9" scale="6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郭珺</dc:creator>
  <cp:lastModifiedBy>刘丁铭</cp:lastModifiedBy>
  <dcterms:created xsi:type="dcterms:W3CDTF">2006-09-16T00:00:00Z</dcterms:created>
  <dcterms:modified xsi:type="dcterms:W3CDTF">2023-11-03T09:39:22Z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