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<sst xmlns="http://schemas.openxmlformats.org/spreadsheetml/2006/main" count="1240" uniqueCount="680">
  <si>
    <t>附件1</t>
  </si>
  <si>
    <t>正常户纳税人欠缴税款情况表</t>
  </si>
  <si>
    <t>序号</t>
  </si>
  <si>
    <t>纳税人识别号(统一社会信用代码)</t>
  </si>
  <si>
    <t>纳税人名称</t>
  </si>
  <si>
    <t>法定代表人（负责人）/业主姓名</t>
  </si>
  <si>
    <t>身份证件种类</t>
  </si>
  <si>
    <t>身份证件号码</t>
  </si>
  <si>
    <t>生产经营地址</t>
  </si>
  <si>
    <t>欠税税种</t>
  </si>
  <si>
    <t>欠税余额</t>
  </si>
  <si>
    <t>当期新增欠税金额</t>
  </si>
  <si>
    <t>91440200314850518P</t>
  </si>
  <si>
    <t>广东恒宇建设工程有限公司韶关分公司</t>
  </si>
  <si>
    <t>吴初荣</t>
  </si>
  <si>
    <t>居民身份证</t>
  </si>
  <si>
    <t>330126********1337</t>
  </si>
  <si>
    <t>韶关市武江区沐阳东路20号东南明珠花园27幢301房（仅作办公场所使用）（住改商）</t>
  </si>
  <si>
    <t>增值税</t>
  </si>
  <si>
    <t>企业所得税</t>
  </si>
  <si>
    <t>城市维护建设税</t>
  </si>
  <si>
    <t>合计</t>
  </si>
  <si>
    <t>91440203MA526YP96H</t>
  </si>
  <si>
    <t>上海电气研砼源昊（韶关）重工科技有限公司</t>
  </si>
  <si>
    <t>康建平</t>
  </si>
  <si>
    <t>320106********2439</t>
  </si>
  <si>
    <t>韶关市武江区西联镇甘棠七路3号4楼</t>
  </si>
  <si>
    <t>91440200052464886X</t>
  </si>
  <si>
    <t>韶关市汇明特种玻璃有限公司</t>
  </si>
  <si>
    <t>李印</t>
  </si>
  <si>
    <t>430203********3013</t>
  </si>
  <si>
    <t>韶关市武江区莞韶工业园沐阳四路路旁</t>
  </si>
  <si>
    <t>印花税</t>
  </si>
  <si>
    <t>914402003151141170</t>
  </si>
  <si>
    <t>广东郑业科技实业有限公司</t>
  </si>
  <si>
    <t>郑坚生</t>
  </si>
  <si>
    <t>440582********3659</t>
  </si>
  <si>
    <t>韶关市武江区甘棠工业园H-4号</t>
  </si>
  <si>
    <t>房产税</t>
  </si>
  <si>
    <t>城镇土地使用税</t>
  </si>
  <si>
    <t>91440200MA4UN1288Q</t>
  </si>
  <si>
    <t>韶关正邦农牧科技有限公司</t>
  </si>
  <si>
    <t>陈梓林</t>
  </si>
  <si>
    <t>360202********4510</t>
  </si>
  <si>
    <t>韶关市武江区西联镇甘棠工业园甘棠大道9号</t>
  </si>
  <si>
    <t>91440200663339910G</t>
  </si>
  <si>
    <t>韶关市顶猪食品有限公司</t>
  </si>
  <si>
    <t>黄志球</t>
  </si>
  <si>
    <t>440202********0018</t>
  </si>
  <si>
    <t>韶关市武江区沐溪工业园沐溪大道205号标准产房D幢第一层自编101号</t>
  </si>
  <si>
    <t>91440200770989556H</t>
  </si>
  <si>
    <t>韶关市名冠精品包装有限公司</t>
  </si>
  <si>
    <t>林明洪</t>
  </si>
  <si>
    <t>440203********2715</t>
  </si>
  <si>
    <t>韶关市武江区沐溪工业园沐溪大道206号</t>
  </si>
  <si>
    <t>个人所得税</t>
  </si>
  <si>
    <t>91440203MA52YPQG8U</t>
  </si>
  <si>
    <t>韶关市安博起重机械有限公司</t>
  </si>
  <si>
    <t>李孝建</t>
  </si>
  <si>
    <t>410728********2039</t>
  </si>
  <si>
    <t>韶关市武江区沐溪大道146号广东和瑞丰矿冶机械有限公司2楼201室</t>
  </si>
  <si>
    <t>91440200MA51NA4T28</t>
  </si>
  <si>
    <t>韶关市欣能机械有限公司</t>
  </si>
  <si>
    <t>王心平</t>
  </si>
  <si>
    <t>500234********8571</t>
  </si>
  <si>
    <t>韶关市武江区沐溪工业园沐溪大道华工机械有限公司厂房A-2</t>
  </si>
  <si>
    <t>91440200MA4UU9E41K</t>
  </si>
  <si>
    <t>韶关市星汇经贸有限公司</t>
  </si>
  <si>
    <t>邱绍先</t>
  </si>
  <si>
    <t>440203********2437</t>
  </si>
  <si>
    <t>韶关市武江区沐溪大道沐溪钢材城A8商铺</t>
  </si>
  <si>
    <t>91440200MA56M3TQ75</t>
  </si>
  <si>
    <t>广东炬熔科技有限公司</t>
  </si>
  <si>
    <t>黄立韬</t>
  </si>
  <si>
    <t>440205********7310</t>
  </si>
  <si>
    <t>韶关市武江区沐溪大道168号韶关市辉越科技创业服务有限公司科研服务楼5002号（仅限于用作办公室使用）</t>
  </si>
  <si>
    <t>91440200MA56XA9P0E</t>
  </si>
  <si>
    <t>韶关禾沣置业有限公司</t>
  </si>
  <si>
    <t>刘昭林</t>
  </si>
  <si>
    <t>452501********685X</t>
  </si>
  <si>
    <t>韶关市武江区沐溪大道168号莞韶大厦科研服务楼A614室</t>
  </si>
  <si>
    <t>914452005516771579</t>
  </si>
  <si>
    <t>广东艺和建设有限公司</t>
  </si>
  <si>
    <t>谢少伟</t>
  </si>
  <si>
    <t>440525********5937</t>
  </si>
  <si>
    <t>韶关市武江区芙蓉新城芙蓉大道宝能公馆对面工地</t>
  </si>
  <si>
    <t>91440200MA5749XJ41</t>
  </si>
  <si>
    <t>联强欣（韶关）电子有限公司</t>
  </si>
  <si>
    <t>杨金娥</t>
  </si>
  <si>
    <t>421003********1544</t>
  </si>
  <si>
    <t>韶关市曲江区樟市镇大竹园村22号商铺（樟市幼儿园旁边）</t>
  </si>
  <si>
    <t>91440200MA57D7125U</t>
  </si>
  <si>
    <t>韶关市得得建设工程有限公司</t>
  </si>
  <si>
    <t>黎柳云</t>
  </si>
  <si>
    <t>445302********4599</t>
  </si>
  <si>
    <t>韶关市武江区沐溪大道168号韶关市辉越科技创业服务有限公司科研服务楼B5006-3（仅限于用作办公室使用）</t>
  </si>
  <si>
    <t>91440203584746331A</t>
  </si>
  <si>
    <t>韶关市武江区铭全机械配件加工有限公司</t>
  </si>
  <si>
    <t>王衍泉</t>
  </si>
  <si>
    <t>440223********0010</t>
  </si>
  <si>
    <t>韶关市武江区沐溪5路盛强路2号韶关市凯裕压铸有限公司内3号厂房</t>
  </si>
  <si>
    <t>91440203MA4W7K2M95</t>
  </si>
  <si>
    <t>牛盈（广东）信息科技有限公司</t>
  </si>
  <si>
    <t>牛停</t>
  </si>
  <si>
    <t>142723********2017</t>
  </si>
  <si>
    <t>韶关市武江区沐溪钢材城C栋1-5号铺</t>
  </si>
  <si>
    <t>91440203MA52H4RU92</t>
  </si>
  <si>
    <t>韶关中科建筑工程有限公司</t>
  </si>
  <si>
    <t>欧少勇</t>
  </si>
  <si>
    <t>441623********2719</t>
  </si>
  <si>
    <t>韶关市武江区沐溪大道168号东莞（韶关）产业转移工业园高新技术创业服务中心大楼A区4层416室（仅作办公场所使用）</t>
  </si>
  <si>
    <t>91440200MA56K30E3B</t>
  </si>
  <si>
    <t>广东信成机械智造有限公司</t>
  </si>
  <si>
    <t>朱婷婷</t>
  </si>
  <si>
    <t>440232********522X</t>
  </si>
  <si>
    <t>韶关市武江区西联路莞韶产业转移工业园阳山片区323线北侧14号韶关市科尔达科技发展有限公司7号（7-2）厂房</t>
  </si>
  <si>
    <t>91440200MA527RNB66</t>
  </si>
  <si>
    <t>韶关市雄辉机械制造有限公司</t>
  </si>
  <si>
    <t>李晓燕</t>
  </si>
  <si>
    <t>450481********1220</t>
  </si>
  <si>
    <t>韶关市武江区西联镇沐溪村沐溪大道钢材城1-2号商铺</t>
  </si>
  <si>
    <t>91440200073509051G</t>
  </si>
  <si>
    <t>韶关市陆友工贸有限公司</t>
  </si>
  <si>
    <t>钟坤麟</t>
  </si>
  <si>
    <t>440203********2112</t>
  </si>
  <si>
    <t>韶关市武江区前进村建设路４５号</t>
  </si>
  <si>
    <t>91440200MA51N61561</t>
  </si>
  <si>
    <t>韶关市万睿达贸易有限公司</t>
  </si>
  <si>
    <t>陈棋良</t>
  </si>
  <si>
    <t>440202********1232</t>
  </si>
  <si>
    <t>韶关市武江区沐溪大道168号韶关市辉越科技创业服务有限公司科研服务楼A座420-30室</t>
  </si>
  <si>
    <t>91440203MA4WP3DA2T</t>
  </si>
  <si>
    <t>韶关市景祺贸易有限公司</t>
  </si>
  <si>
    <t>孙章桂</t>
  </si>
  <si>
    <t>420222********5735</t>
  </si>
  <si>
    <t>韶关市武江区西联镇阳山村大陂头村129号三楼301房（住改商）</t>
  </si>
  <si>
    <t>91440200MA55EA5B67</t>
  </si>
  <si>
    <t>韶关市三鼎建设工程咨询有限公司</t>
  </si>
  <si>
    <t>陈振鸿</t>
  </si>
  <si>
    <t>440923********0298</t>
  </si>
  <si>
    <t>韶关市武江区西联镇芙蓉新村2街8栋B（仅作办公场所使用）</t>
  </si>
  <si>
    <t>91440203MA52QLBB7M</t>
  </si>
  <si>
    <t>韶关市亿智祥劳务有限公司</t>
  </si>
  <si>
    <t>张吉祥</t>
  </si>
  <si>
    <t>432824********3671</t>
  </si>
  <si>
    <t>韶关市武江区西联镇阳山上庙背村B10一6栋首层2号商铺</t>
  </si>
  <si>
    <t>91440200MA55M4K255</t>
  </si>
  <si>
    <t>韶关市中鑫配送服务有限公司</t>
  </si>
  <si>
    <t>朱建龙</t>
  </si>
  <si>
    <t>441821********0610</t>
  </si>
  <si>
    <t>韶关市武江区西联镇阳山村委会田心村61号首层3号铺</t>
  </si>
  <si>
    <t>91440200MA4X9NBN46</t>
  </si>
  <si>
    <t>韶关市粤恒晟机械设备有限公司</t>
  </si>
  <si>
    <t>罗欣燕</t>
  </si>
  <si>
    <t>430403********2028</t>
  </si>
  <si>
    <t>韶关市武江区沐溪大道168号韶关市辉越科技创业服务有限公司科研服务楼A223室</t>
  </si>
  <si>
    <t>91440203MA54A1ED2Q</t>
  </si>
  <si>
    <t>昇鑫建投（广东）建筑有限公司</t>
  </si>
  <si>
    <t>侯叶华</t>
  </si>
  <si>
    <t>440221********4715</t>
  </si>
  <si>
    <t>韶关市武江区西联镇芙蓉大道1号韶关宝能城11幢-B1至2层7号商铺二层</t>
  </si>
  <si>
    <t>91440200MA52D09P00</t>
  </si>
  <si>
    <t>韶关市众诚环保科技有限公司</t>
  </si>
  <si>
    <t>邓光辉</t>
  </si>
  <si>
    <t>432321********7773</t>
  </si>
  <si>
    <t>韶关市武江区沐溪工业园沐溪二路3号内厂房102房</t>
  </si>
  <si>
    <t>91440203MA519B7G1R</t>
  </si>
  <si>
    <t>韶关市同进精密模具有限公司</t>
  </si>
  <si>
    <t>张杰</t>
  </si>
  <si>
    <t>440204********3612</t>
  </si>
  <si>
    <t>韶关市武江区天子岭旧石场路段场地旧厂房A7号</t>
  </si>
  <si>
    <t>91440200789431202B</t>
  </si>
  <si>
    <t>韶关市瑞和液压机械制造有限公司</t>
  </si>
  <si>
    <t>胡旭奇</t>
  </si>
  <si>
    <t>440202********0015</t>
  </si>
  <si>
    <t>韶关市沐溪工业园盛强路15号</t>
  </si>
  <si>
    <t>91440203MA54XA39XX</t>
  </si>
  <si>
    <t>韶关德昱能源科技有限公司</t>
  </si>
  <si>
    <t>罗珊珊</t>
  </si>
  <si>
    <t>440221********5928</t>
  </si>
  <si>
    <t>韶关市武江区西联镇阳山村委会大陂头新村24号一楼101</t>
  </si>
  <si>
    <t>91440200MAC2730M73</t>
  </si>
  <si>
    <t>振城（韶关）金属制品有限公司</t>
  </si>
  <si>
    <t>钟康岐</t>
  </si>
  <si>
    <t>440228********7714</t>
  </si>
  <si>
    <t xml:space="preserve">韶关市武江区沐溪大道123号-1号厂房 </t>
  </si>
  <si>
    <t>91440200MA56F04W0J</t>
  </si>
  <si>
    <t>韶关市诚鑫机械有限公司</t>
  </si>
  <si>
    <t>刘芊芊</t>
  </si>
  <si>
    <t>440203********6747</t>
  </si>
  <si>
    <t>韶关市武江区百旺西路8号5号厂房B区F304（仅作办公室使用）</t>
  </si>
  <si>
    <t>913504006990270543</t>
  </si>
  <si>
    <t>三明市金达安装工程有限公司</t>
  </si>
  <si>
    <t>陈远星</t>
  </si>
  <si>
    <t>511204********1930</t>
  </si>
  <si>
    <t>广东省韶关市武江区</t>
  </si>
  <si>
    <t>91440200MA7FTB7W8L</t>
  </si>
  <si>
    <t>韶关市盈和建筑工程有限公司</t>
  </si>
  <si>
    <t>张辉</t>
  </si>
  <si>
    <t>440203********2417</t>
  </si>
  <si>
    <t>韶关市武江区西联镇西联新村安置房2街8座4号一楼（仅作办公场所使用）</t>
  </si>
  <si>
    <t>91440200MA55X6GU47</t>
  </si>
  <si>
    <t>韶关市锐兴建设工程有限公司</t>
  </si>
  <si>
    <t>胡文坤</t>
  </si>
  <si>
    <t>440203********2416</t>
  </si>
  <si>
    <t>韶关市武江区西联镇下胡村委下胡村124号</t>
  </si>
  <si>
    <t>91440200MA56LXCG35</t>
  </si>
  <si>
    <t>韶关市诚至机械有限公司</t>
  </si>
  <si>
    <t>韶关市武江区西联镇沐溪工业园盛强路旁沐溪村委经济发展用地内11号B栋厂房1区</t>
  </si>
  <si>
    <t>91440200MA56JJ7U7H</t>
  </si>
  <si>
    <t>韶关市金燕建材机械有限公司</t>
  </si>
  <si>
    <t>茹凡荣</t>
  </si>
  <si>
    <t>440203********8611</t>
  </si>
  <si>
    <t>韶关市武江区西联镇甘棠村委中心门村64号</t>
  </si>
  <si>
    <t>91440200MAD2BBLA8B</t>
  </si>
  <si>
    <t>韶关市龙辉机械制造有限公司</t>
  </si>
  <si>
    <t>黄海龙</t>
  </si>
  <si>
    <t>430421********3618</t>
  </si>
  <si>
    <t>韶关市武江区武江科技工业园阳山三路韶关市靓韶机械制造有限公司厂房1之一</t>
  </si>
  <si>
    <t>12440203MB2D410003</t>
  </si>
  <si>
    <t>韶关市武江区水务服务中心</t>
  </si>
  <si>
    <t>刘顺顺</t>
  </si>
  <si>
    <t>440223********3716</t>
  </si>
  <si>
    <t>韶关市武江区西联镇 盆景山路2号</t>
  </si>
  <si>
    <t>91440203MA55QNBQ8C</t>
  </si>
  <si>
    <t>韶关市伟锋贸易有限公司</t>
  </si>
  <si>
    <t>余增龙</t>
  </si>
  <si>
    <t>440221********2239</t>
  </si>
  <si>
    <t>韶关市武江区百旺路16号保利中诚花园8幢1201房（仅限于用作办公室使用）（住改商）</t>
  </si>
  <si>
    <t>91440605MA533H9M9N</t>
  </si>
  <si>
    <t>佛山泽丰建筑工程有限公司</t>
  </si>
  <si>
    <t>钟培雄</t>
  </si>
  <si>
    <t>441621********2414</t>
  </si>
  <si>
    <t>百旺路与韶关大道立交桥西南面</t>
  </si>
  <si>
    <t>91440200MAD1P54665</t>
  </si>
  <si>
    <t>韶关市祥哲化工涂料有限公司</t>
  </si>
  <si>
    <t>张银哲</t>
  </si>
  <si>
    <t>410728********6274</t>
  </si>
  <si>
    <t>韶关市武江区武江科技工业园内韶关市光华机电五金商贸城A3幢114号商铺第一层</t>
  </si>
  <si>
    <t>91440300MA5GD4N094</t>
  </si>
  <si>
    <t>深圳市骏财义设备服务有限公司</t>
  </si>
  <si>
    <t>周冰香</t>
  </si>
  <si>
    <t>452428********2421</t>
  </si>
  <si>
    <t>韶关市武江区西联镇</t>
  </si>
  <si>
    <t>91440200MA7FX1LL1F</t>
  </si>
  <si>
    <t>耐力达（韶关）机械制造有限公司</t>
  </si>
  <si>
    <t>李荣树</t>
  </si>
  <si>
    <t>452523********4118</t>
  </si>
  <si>
    <t>韶关市武江区沐溪大道75号3号厂房之6车间</t>
  </si>
  <si>
    <t>91440200MA57CLAL08</t>
  </si>
  <si>
    <t>韶关市顺利机械租赁有限公司</t>
  </si>
  <si>
    <t>连洋洋</t>
  </si>
  <si>
    <t>412727********3073</t>
  </si>
  <si>
    <t>韶关市武江区韶关大道35号韶关综合客运枢纽第二十一层197号</t>
  </si>
  <si>
    <t>91440604MA53AT0R3X</t>
  </si>
  <si>
    <t>广东中鑫建设有限公司</t>
  </si>
  <si>
    <t>华红霞</t>
  </si>
  <si>
    <t>441881********5928</t>
  </si>
  <si>
    <t>韶关市武江区沐阳东路12号卓越雅苑商住小区5幢207号-208号写字间</t>
  </si>
  <si>
    <t>91440200MA54PPD07D</t>
  </si>
  <si>
    <t>韶关谈校风生教育科技有限公司</t>
  </si>
  <si>
    <t>周志冬</t>
  </si>
  <si>
    <t>430481********5030</t>
  </si>
  <si>
    <t>韶关市武江区沐溪大道168号韶关市辉越科技创业服务有限公司社会服务楼402</t>
  </si>
  <si>
    <t>91440200MA52TE4U51</t>
  </si>
  <si>
    <t>韶关市重发吊装搬运有限公司</t>
  </si>
  <si>
    <t>张重发</t>
  </si>
  <si>
    <t>440203********253X</t>
  </si>
  <si>
    <t>韶关市武江区曹陂村40号101商铺</t>
  </si>
  <si>
    <t>91440300MA5DN25P5E</t>
  </si>
  <si>
    <t>深圳市威利保建筑工程有限公司</t>
  </si>
  <si>
    <t>巫佩建</t>
  </si>
  <si>
    <t>440301********0933</t>
  </si>
  <si>
    <t>韶关市武江区西河镇武江北路388号</t>
  </si>
  <si>
    <t>91440203MA541NKA7K</t>
  </si>
  <si>
    <t>韶关安海机电设备有限公司</t>
  </si>
  <si>
    <t>谢俊峰</t>
  </si>
  <si>
    <t>421126********3833</t>
  </si>
  <si>
    <t>韶关市武江区桥西巷18号1808房（仅作办公室使用）</t>
  </si>
  <si>
    <t>91440200665042803W</t>
  </si>
  <si>
    <t>韶关市振通工程有限公司</t>
  </si>
  <si>
    <t>李振球</t>
  </si>
  <si>
    <t>440204********3037</t>
  </si>
  <si>
    <t>韶关市武江区津头岭新村第19号首层</t>
  </si>
  <si>
    <t>9144020009752095XM</t>
  </si>
  <si>
    <t>韶关市长盈新能源科技有限公司</t>
  </si>
  <si>
    <t>梁三香</t>
  </si>
  <si>
    <t>440221********0627</t>
  </si>
  <si>
    <t>韶关市武江区工业东路17号新时代大厦1203室</t>
  </si>
  <si>
    <t>91440203MA4UL33031</t>
  </si>
  <si>
    <t>韶关市雨鸿防水保温工程有限公司</t>
  </si>
  <si>
    <t>何斌</t>
  </si>
  <si>
    <t>120101********9519</t>
  </si>
  <si>
    <t>韶关市武江区新华南路拖拉机厂宿舍3栋106号（仅作办公室使用）</t>
  </si>
  <si>
    <t>91440203MA5541WT66</t>
  </si>
  <si>
    <t>韶关市年鑫机械工程有限公司</t>
  </si>
  <si>
    <t>邓福年</t>
  </si>
  <si>
    <t>440203********8612</t>
  </si>
  <si>
    <t>韶关市武江区龙归镇寺前村委会老柴桑队44号一楼门面</t>
  </si>
  <si>
    <t>114402030069535580</t>
  </si>
  <si>
    <t>韶关市武江区住房和城乡建设局</t>
  </si>
  <si>
    <t>洪维陶</t>
  </si>
  <si>
    <t>510223********1219</t>
  </si>
  <si>
    <t>广东省韶关市武江区惠民南路128号</t>
  </si>
  <si>
    <t>91440200553609131B</t>
  </si>
  <si>
    <t>韶关市骏裕高岭土有限公司</t>
  </si>
  <si>
    <t>陈绍杰</t>
  </si>
  <si>
    <t>440221********5913</t>
  </si>
  <si>
    <t>韶关市武江区龙归镇社主村原老山一号井煤坪内</t>
  </si>
  <si>
    <t>91440203MA54CHP6XB</t>
  </si>
  <si>
    <t>韶关市荣恒广告装饰工程有限公司</t>
  </si>
  <si>
    <t>邓俊荣</t>
  </si>
  <si>
    <t>440223********0539</t>
  </si>
  <si>
    <t>韶关市武江区新华南路西岸村228号三楼301室</t>
  </si>
  <si>
    <t>91440203MA569N6CX3</t>
  </si>
  <si>
    <t>韶关市玛堡印象装饰设计有限公司</t>
  </si>
  <si>
    <t>曾凡和</t>
  </si>
  <si>
    <t>440221********2251</t>
  </si>
  <si>
    <t>韶关市武江区工业西路前进建材城内五金区D座49号</t>
  </si>
  <si>
    <t>91440203MACJDUKL8H</t>
  </si>
  <si>
    <t>韶关市启承工程有限公司</t>
  </si>
  <si>
    <t>陈威</t>
  </si>
  <si>
    <t>440202********0034</t>
  </si>
  <si>
    <t>韶关市武江区新华北路57号富康广场A幢10层办公室7</t>
  </si>
  <si>
    <t>91440101MA59T3X945</t>
  </si>
  <si>
    <t>广东顺腾建设工程有限公司</t>
  </si>
  <si>
    <t>侯海莲</t>
  </si>
  <si>
    <t>440202********1224</t>
  </si>
  <si>
    <t>韶关市武江区百旺路南侧佰旺美食城D栋D405C</t>
  </si>
  <si>
    <t>91440203MA5176RC18</t>
  </si>
  <si>
    <t>韶关市坚石建设工程有限公司</t>
  </si>
  <si>
    <t>李锦</t>
  </si>
  <si>
    <t>440202********0914</t>
  </si>
  <si>
    <t>韶关市武江区前进新村A区28号(仅作办公室使用)</t>
  </si>
  <si>
    <t>91440203MA51JXWW6L</t>
  </si>
  <si>
    <t>韶关市弘创地产开发有限公司</t>
  </si>
  <si>
    <t>林锦雯</t>
  </si>
  <si>
    <t>440103********1844</t>
  </si>
  <si>
    <t>韶关市武江区新华北路16号星河华庭A、B幢三层写字楼南面309房</t>
  </si>
  <si>
    <t>91440204MA528PQC3C</t>
  </si>
  <si>
    <t>韶关市实勤汇建筑工程有限公司</t>
  </si>
  <si>
    <t>黄小玲</t>
  </si>
  <si>
    <t>440281********382X</t>
  </si>
  <si>
    <t>韶关市武江区惠民北路493号奥园·韶关印象F幢4层3号客房</t>
  </si>
  <si>
    <t>91440203MA574UY961</t>
  </si>
  <si>
    <t>韶关市韶兴建筑劳务有限公司</t>
  </si>
  <si>
    <t>杨振炎</t>
  </si>
  <si>
    <t>441425********3615</t>
  </si>
  <si>
    <t>韶关市武江区惠民北路493号奥园韶关印象F幢5层3号客房01号（仅作办公室使用）</t>
  </si>
  <si>
    <t>91440203562611508R</t>
  </si>
  <si>
    <t>韶关市武江区海岸城贸易有限公司</t>
  </si>
  <si>
    <t>周吉云</t>
  </si>
  <si>
    <t>440203********1835</t>
  </si>
  <si>
    <t>韶关市武江区惠民南路169栋向阳楼首层6号铺</t>
  </si>
  <si>
    <t>91440203577880575W</t>
  </si>
  <si>
    <t>韶关市武江区龙归镇凤田盘村瓷土矿</t>
  </si>
  <si>
    <t>邓思桥</t>
  </si>
  <si>
    <t>440221********2538</t>
  </si>
  <si>
    <t>韶关市武江区龙归镇盘村</t>
  </si>
  <si>
    <t>资源税</t>
  </si>
  <si>
    <t>914402003247777728</t>
  </si>
  <si>
    <t>广东达成建设工程有限公司</t>
  </si>
  <si>
    <t>叶东华</t>
  </si>
  <si>
    <t>440221********3517</t>
  </si>
  <si>
    <t>韶关市武江区西河镇村头村门牌256号二楼203号</t>
  </si>
  <si>
    <t>91440203096562437M</t>
  </si>
  <si>
    <t>韶关市汇邦环保科技有限公司</t>
  </si>
  <si>
    <t>郑晓方</t>
  </si>
  <si>
    <t>410422********1026</t>
  </si>
  <si>
    <t>韶关市武江区工业东路新时代大厦十层1011号</t>
  </si>
  <si>
    <t>91440200324764453T</t>
  </si>
  <si>
    <t>韶关市汇鑫达科贸有限责任公司</t>
  </si>
  <si>
    <t>张石雷</t>
  </si>
  <si>
    <t>430903********3311</t>
  </si>
  <si>
    <t>韶关市武江区西河镇前进大队建设路老杨屋10号101（仅作办公室使用）（住改商）</t>
  </si>
  <si>
    <t>91440203MAC85GX90Y</t>
  </si>
  <si>
    <t>河南省泰旭建筑工程有限公司韶关分公司</t>
  </si>
  <si>
    <t>王红光</t>
  </si>
  <si>
    <t>412829********0812</t>
  </si>
  <si>
    <t>韶关市武江区惠民北路2号南面2001房（仅限于用作办公室使用）（住改商）</t>
  </si>
  <si>
    <t>91440203MABXMNMG00</t>
  </si>
  <si>
    <t>韶关侯盈建筑工程有限公司</t>
  </si>
  <si>
    <t>潘富康</t>
  </si>
  <si>
    <t>韶关市武江区惠民北路493号奥园·韶关印象地块一8幢-1层46号商铺</t>
  </si>
  <si>
    <t>91440203MABMCT1164</t>
  </si>
  <si>
    <t>广东正骏项目管理顾问有限公司</t>
  </si>
  <si>
    <t>杜以发</t>
  </si>
  <si>
    <t>320321********3419</t>
  </si>
  <si>
    <t>韶关市武江区西河镇红星新华南路坝厂新村33号首层铺2（仅作办公室使用）（住改商）</t>
  </si>
  <si>
    <t>91440200073465896G</t>
  </si>
  <si>
    <t>韶关市政诚房地产有限公司</t>
  </si>
  <si>
    <t>叶碧鸿</t>
  </si>
  <si>
    <t>440182********1543</t>
  </si>
  <si>
    <t>韶关市武江区桥西巷一号五楼503房</t>
  </si>
  <si>
    <t>440204671384172</t>
  </si>
  <si>
    <t>韶关市电影发行放映有限责任公司</t>
  </si>
  <si>
    <t>向建荣</t>
  </si>
  <si>
    <t>440202********0617</t>
  </si>
  <si>
    <t>韶关市浈江区风采路132号</t>
  </si>
  <si>
    <t>9144020019152181X9</t>
  </si>
  <si>
    <t>韶关市南方服装厂</t>
  </si>
  <si>
    <t>刘奇东</t>
  </si>
  <si>
    <t>440202********0338</t>
  </si>
  <si>
    <t>韶关市武江区惠民北29号</t>
  </si>
  <si>
    <t>914402036964382963</t>
  </si>
  <si>
    <t>韶关市宏科安全防护智能设备有限公司</t>
  </si>
  <si>
    <t>黄程藩</t>
  </si>
  <si>
    <t>445221********4159</t>
  </si>
  <si>
    <t>韶关市武江区新华北路7号茶叶大厦10楼1008房</t>
  </si>
  <si>
    <t>营业税</t>
  </si>
  <si>
    <t>91440200570170001C</t>
  </si>
  <si>
    <t>韶关市璟晟置业有限公司</t>
  </si>
  <si>
    <t>刘喜绵</t>
  </si>
  <si>
    <t>韶关市武江区工业东路东岗岭顶市工业科学研究所内第一栋401、402室（仅作办公室使用</t>
  </si>
  <si>
    <t>土地增值税</t>
  </si>
  <si>
    <t>9144020072435228X0</t>
  </si>
  <si>
    <t>韶关市伟强置业有限公司</t>
  </si>
  <si>
    <t>潘世强</t>
  </si>
  <si>
    <t>440202********1031</t>
  </si>
  <si>
    <t>韶关市新华南路华园新村22号福华楼首层</t>
  </si>
  <si>
    <t>91440200MA4WL67Y70</t>
  </si>
  <si>
    <t>韶关市福锦置业有限公司</t>
  </si>
  <si>
    <t>林焰光</t>
  </si>
  <si>
    <t>350628********6019</t>
  </si>
  <si>
    <t>韶关市浈江区东河北路8号志兴东景园B、C幢1层102商铺</t>
  </si>
  <si>
    <t>契税</t>
  </si>
  <si>
    <t>91440200797767419D</t>
  </si>
  <si>
    <t>韶关市金凤翔棕榈湾置业有限公司</t>
  </si>
  <si>
    <t>郑伟志</t>
  </si>
  <si>
    <t>440203********1517</t>
  </si>
  <si>
    <t>韶关市武江区沿江路68号金凤翔棕榈湾金领楼-1层31号商铺</t>
  </si>
  <si>
    <t>914402007243984721</t>
  </si>
  <si>
    <t>韶关市新展鹏房地产有限公司</t>
  </si>
  <si>
    <t>黄浩君</t>
  </si>
  <si>
    <t>440202********0610</t>
  </si>
  <si>
    <t>韶关市解放路126号新展鹏大厦8楼802号房</t>
  </si>
  <si>
    <t>914402007564804976</t>
  </si>
  <si>
    <t>韶关市海利贸易有限公司</t>
  </si>
  <si>
    <t>黄瑞昌</t>
  </si>
  <si>
    <t>440203********2117</t>
  </si>
  <si>
    <t>韶关市武江区武江南路156号第三层3038号房（自编，限作办公室使用）</t>
  </si>
  <si>
    <t>91440200191527605X</t>
  </si>
  <si>
    <t>韶关市第二拖拉机有限公司</t>
  </si>
  <si>
    <t>郑伟忠</t>
  </si>
  <si>
    <t>440203********151X</t>
  </si>
  <si>
    <t>韶关市武江区福林路2号</t>
  </si>
  <si>
    <t>226,751.39</t>
  </si>
  <si>
    <t>1,011,958.23</t>
  </si>
  <si>
    <t>L45590934100000</t>
  </si>
  <si>
    <t>韶关市南方技术经济开发总公司</t>
  </si>
  <si>
    <t>唐胜元</t>
  </si>
  <si>
    <t>455****41</t>
  </si>
  <si>
    <t>组织临时登记</t>
  </si>
  <si>
    <t>91440203MACGTWAU8C</t>
  </si>
  <si>
    <t>韶关市闽川建材有限公司</t>
  </si>
  <si>
    <t>黄斌</t>
  </si>
  <si>
    <t>350123********0554</t>
  </si>
  <si>
    <t>韶关市武江区科技工业园内原用地旁靠西500平方</t>
  </si>
  <si>
    <t>91440205MA53KHPJ9A</t>
  </si>
  <si>
    <t>韶关市新呈机电工程有限公司</t>
  </si>
  <si>
    <t>朱水明</t>
  </si>
  <si>
    <t>421125********3339</t>
  </si>
  <si>
    <t>韶关市武江区芙蓉北路65号富骏花园C幢1层11号商铺</t>
  </si>
  <si>
    <t>91440203570160364G</t>
  </si>
  <si>
    <t>韶关市武江区万象城装饰材料有限公司</t>
  </si>
  <si>
    <t>黄霏霏</t>
  </si>
  <si>
    <t>440202********4423</t>
  </si>
  <si>
    <t>韶关市武江区乳韶路四公里前进国际装饰建材城D区20号商铺</t>
  </si>
  <si>
    <t>91440200730479703H</t>
  </si>
  <si>
    <t>韶关市和祖廷房地产置业有限公司</t>
  </si>
  <si>
    <t>郑祖和</t>
  </si>
  <si>
    <t>H0*****73</t>
  </si>
  <si>
    <t>韶关市武江区沿江西路2号鸿洲花园G幢首层2号商铺</t>
  </si>
  <si>
    <t>91440703MA4X81G7X6</t>
  </si>
  <si>
    <t>广东南粤古建筑工程有限公司</t>
  </si>
  <si>
    <t>梁宏伟</t>
  </si>
  <si>
    <t>440702********0015</t>
  </si>
  <si>
    <t>新民路21号新华街道办大楼603</t>
  </si>
  <si>
    <t>91440200MA7M3B532A</t>
  </si>
  <si>
    <t>韶关市恒南文化科技有限公司</t>
  </si>
  <si>
    <t>肖鹏远</t>
  </si>
  <si>
    <t>430525********1013</t>
  </si>
  <si>
    <t>韶关市武江区重阳镇河北街2号2楼201房</t>
  </si>
  <si>
    <t>914402003249385805</t>
  </si>
  <si>
    <t>韶关市鑫旭盛门窗有限公司</t>
  </si>
  <si>
    <t>张仙东</t>
  </si>
  <si>
    <t>350124********4616</t>
  </si>
  <si>
    <t>韶关市武江区武江科技工业园四路1号楼3楼1-4号房</t>
  </si>
  <si>
    <t>914402033151476213</t>
  </si>
  <si>
    <t>韶关市天维电子科技有限公司</t>
  </si>
  <si>
    <t>罗楚和</t>
  </si>
  <si>
    <t>445281********2116</t>
  </si>
  <si>
    <t>韶关市武江区武江科技工业园内韶关市光华机电五金商贸城E栋四楼</t>
  </si>
  <si>
    <t>91440203MA52PFH89Y</t>
  </si>
  <si>
    <t>韶关市东金消防器材有限公司</t>
  </si>
  <si>
    <t>陈诒钦</t>
  </si>
  <si>
    <t>350127********4736</t>
  </si>
  <si>
    <t>韶关市武江区武江科技工业园内韶关市光华机电五金商贸城E幢五层508号办公室</t>
  </si>
  <si>
    <t>914402007629126203</t>
  </si>
  <si>
    <t>韶关市天源重机有限公司</t>
  </si>
  <si>
    <t>朱丰元</t>
  </si>
  <si>
    <t>330323********3636</t>
  </si>
  <si>
    <t>韶关市武江区西联镇武江工业园阳山三路</t>
  </si>
  <si>
    <t>914402035682892223</t>
  </si>
  <si>
    <t>韶关市联升液化空气有限公司</t>
  </si>
  <si>
    <t>卢俊辉</t>
  </si>
  <si>
    <t>440232********131X</t>
  </si>
  <si>
    <t>韶关市武江区西郊六公里武江科技工业园内韶瑞重工矿机市场-A28号商铺</t>
  </si>
  <si>
    <t>91440203MA554K6138</t>
  </si>
  <si>
    <t>韶关市祥泰标准件有限公司</t>
  </si>
  <si>
    <t>陈加丽</t>
  </si>
  <si>
    <t>440823********0341</t>
  </si>
  <si>
    <t>韶关市武江区武江科技工业园内韶关市光华机电五金商贸城B2幢177号商铺二层</t>
  </si>
  <si>
    <t>91440200MA55GTQC0L</t>
  </si>
  <si>
    <t>韶关市正壹通信技术有限公司</t>
  </si>
  <si>
    <t>郭枫</t>
  </si>
  <si>
    <t>232331********0449</t>
  </si>
  <si>
    <t>韶关市武江区福彩路芙蓉新城154号</t>
  </si>
  <si>
    <t>91440200MA54BD5B76</t>
  </si>
  <si>
    <t>鼎晟牛盈（广东）建设发展有限公司</t>
  </si>
  <si>
    <t>韶关市武江区武江科技工业园内韶关市光华机电五金商贸城B1幢140号商铺第一层</t>
  </si>
  <si>
    <t>91440203076663855X</t>
  </si>
  <si>
    <t>韶关市武江区运洋机械有限公司</t>
  </si>
  <si>
    <t>旷运美</t>
  </si>
  <si>
    <t>430405********2013</t>
  </si>
  <si>
    <t>韶关市武江区武江科技工业园广前路18号B座厂房（韶关市广前投资管理有限公司厂房内</t>
  </si>
  <si>
    <t>91440200671369298N</t>
  </si>
  <si>
    <t>广东省韶关市万紫千红置业有限公司</t>
  </si>
  <si>
    <t>周廷标</t>
  </si>
  <si>
    <t>445224********0652</t>
  </si>
  <si>
    <t>韶关市武江区芙蓉北路88号</t>
  </si>
  <si>
    <t>91440203MA7K3DLK74</t>
  </si>
  <si>
    <t>韶关市辰川建材有限公司</t>
  </si>
  <si>
    <t>王小宾</t>
  </si>
  <si>
    <t>332624********1815</t>
  </si>
  <si>
    <t>韶关市武江区乳韶路市集琦药业有限公司内第22幢首层、二层</t>
  </si>
  <si>
    <t>91440200MA57D7FAXX</t>
  </si>
  <si>
    <t>广东宇新通讯设备有限公司</t>
  </si>
  <si>
    <t>赖祖强</t>
  </si>
  <si>
    <t>440221********3030</t>
  </si>
  <si>
    <t>韶关市武江区工业西路26号富康山水华府旭月园2幢802号写字楼07室</t>
  </si>
  <si>
    <t>91440203MABQCDAQ8Y</t>
  </si>
  <si>
    <t>广东省华盛网络技术有限公司</t>
  </si>
  <si>
    <t>李汉华</t>
  </si>
  <si>
    <t>440223********0034</t>
  </si>
  <si>
    <t>韶关市武江区体育东路4号明盛雅居1幢503房</t>
  </si>
  <si>
    <t>91440101MA5CKL839K</t>
  </si>
  <si>
    <t>广东劲拓建设工程有限公司</t>
  </si>
  <si>
    <t>赖泽霖</t>
  </si>
  <si>
    <t>440923********3730</t>
  </si>
  <si>
    <t>韶关市武江区百旺中路旁</t>
  </si>
  <si>
    <t>91440200MA54XD0F8C</t>
  </si>
  <si>
    <t>韶关市鼎辉通信工程有限公司</t>
  </si>
  <si>
    <t>付晓冬</t>
  </si>
  <si>
    <t>440281********4856</t>
  </si>
  <si>
    <t>韶关市武江区西河镇村头村1号</t>
  </si>
  <si>
    <t>91440200304134825R</t>
  </si>
  <si>
    <t>韶关市卓鸿建筑工程服务有限公司</t>
  </si>
  <si>
    <t>朱长春</t>
  </si>
  <si>
    <t>430424********1812</t>
  </si>
  <si>
    <t>韶关市武江区芙蓉东路178号南枫碧水花城5幢2205房（仅作办公场所使用）</t>
  </si>
  <si>
    <t>12440203455911812B</t>
  </si>
  <si>
    <t>韶关市武江区重阳卫生院</t>
  </si>
  <si>
    <t>陈伟锋</t>
  </si>
  <si>
    <t>440229********0755</t>
  </si>
  <si>
    <t>韶关市武江区重阳镇重阳街</t>
  </si>
  <si>
    <t>车辆购置税</t>
  </si>
  <si>
    <t>91440200MA54JNKN1M</t>
  </si>
  <si>
    <t>韶关市铂菲装饰设计有限公司</t>
  </si>
  <si>
    <t>杨星宇</t>
  </si>
  <si>
    <t>440204********7019</t>
  </si>
  <si>
    <t>韶关市武江区西河镇村头村茶山塘B块地3a号房屋</t>
  </si>
  <si>
    <t>91440200MA55AYBAX1</t>
  </si>
  <si>
    <t>广东优成百年家居有限公司</t>
  </si>
  <si>
    <t>李露忠</t>
  </si>
  <si>
    <t>360727********3632</t>
  </si>
  <si>
    <t>韶关市武江区工业西路前进国际建材市场A区A2座一楼6-7号及13-14号、二楼13-14号商铺</t>
  </si>
  <si>
    <t>91440203MA516RTY6H</t>
  </si>
  <si>
    <t>韶关市卡德环保科技有限公司</t>
  </si>
  <si>
    <t>韶关市武江区新华南路华园新村9-11栋首层3号铺位之一</t>
  </si>
  <si>
    <t>91440200707520181H</t>
  </si>
  <si>
    <t>韶关市方旭实业有限公司</t>
  </si>
  <si>
    <t>谭泽林</t>
  </si>
  <si>
    <t>430481********9572</t>
  </si>
  <si>
    <t>新华南路美景花园3幢</t>
  </si>
  <si>
    <t>91440200728750613K</t>
  </si>
  <si>
    <t>韶关市新通大水泵机电有限公司</t>
  </si>
  <si>
    <t>吴再良</t>
  </si>
  <si>
    <t>430321********0011</t>
  </si>
  <si>
    <t>韶关市武江区工业东路景和楼8号</t>
  </si>
  <si>
    <t>91440203MA55N97056</t>
  </si>
  <si>
    <t>韶关市源达劳务有限公司</t>
  </si>
  <si>
    <t>廖志梅</t>
  </si>
  <si>
    <t>440281********7322</t>
  </si>
  <si>
    <t>韶关市武江区工业西路88号长城世家维多利亚商业街B栋03号商铺二层201号</t>
  </si>
  <si>
    <t>91440204MA4UWURF24</t>
  </si>
  <si>
    <t>广东诚易通科技有限公司</t>
  </si>
  <si>
    <t>方泽城</t>
  </si>
  <si>
    <t>445224********247X</t>
  </si>
  <si>
    <t>韶关市武江区新华南路新津小区13号志兴名苑C幢201房</t>
  </si>
  <si>
    <t>91440200MA4UQATT2H</t>
  </si>
  <si>
    <t>福建省中冠建设工程有限公司韶关分公司</t>
  </si>
  <si>
    <t>肖爱华</t>
  </si>
  <si>
    <t>350181********4765</t>
  </si>
  <si>
    <t>韶关市武江区新民路63号御龙湾B4幢1803房</t>
  </si>
  <si>
    <t>91440203MA54G8FP9F</t>
  </si>
  <si>
    <t>广东通达电器有限公司</t>
  </si>
  <si>
    <t>王豪</t>
  </si>
  <si>
    <t>440203********1811</t>
  </si>
  <si>
    <t>韶关市武江区惠民北路65号韶关市汉龙房地产有限公司五楼</t>
  </si>
  <si>
    <t>91440203MA53APXD8W</t>
  </si>
  <si>
    <t>韶关市明辉建材装饰有限公司</t>
  </si>
  <si>
    <t>李明</t>
  </si>
  <si>
    <t>232623********601X</t>
  </si>
  <si>
    <t>韶关市武江区工业西路前进国际建材城D区33-35号</t>
  </si>
  <si>
    <t>91440203MA552XWK93</t>
  </si>
  <si>
    <t>韶关市鑫强装饰工程有限公司</t>
  </si>
  <si>
    <t>陈俊坚</t>
  </si>
  <si>
    <t>440229********1913</t>
  </si>
  <si>
    <t>韶关市武江区西河镇什石园村民委员会什石园村74号</t>
  </si>
  <si>
    <t>91440200MA54JNEPX1</t>
  </si>
  <si>
    <t>韶关市铂亚家居定制有限公司</t>
  </si>
  <si>
    <t>韶关市武江区西河镇村头村茶山塘B块地3C号房屋</t>
  </si>
  <si>
    <t>914402003380345079</t>
  </si>
  <si>
    <t>韶关市金怡安健康科技有限公司</t>
  </si>
  <si>
    <t>周华林</t>
  </si>
  <si>
    <t>362324********091X</t>
  </si>
  <si>
    <t>韶关市武江区工业西路前进国际建材城陶瓷区B5座一楼13号商铺</t>
  </si>
  <si>
    <t>91440203MABRU43W7X</t>
  </si>
  <si>
    <t>韶关市乾拓文化有限公司</t>
  </si>
  <si>
    <t>430525********1513</t>
  </si>
  <si>
    <t>韶关市武江区惠民北路16号2楼212室</t>
  </si>
  <si>
    <t>91440203MA4UT2KQ52</t>
  </si>
  <si>
    <t>广东北控工业科技有限公司</t>
  </si>
  <si>
    <t>谢淑金</t>
  </si>
  <si>
    <t>350583********1024</t>
  </si>
  <si>
    <t>韶关市武江区武江科技工业园内韶关市光华机电五金商贸城B3幢200号商铺一楼</t>
  </si>
  <si>
    <t>91440203MA574FHK7X</t>
  </si>
  <si>
    <t>韶关市冠韶装饰有限公司</t>
  </si>
  <si>
    <t>王成</t>
  </si>
  <si>
    <t>440204********3616</t>
  </si>
  <si>
    <t>韶关市武江区新华南路6号自编I幢第二层B204室（仅作办公室使用</t>
  </si>
  <si>
    <t>440203191526020</t>
  </si>
  <si>
    <t>广东省韶关内燃机厂</t>
  </si>
  <si>
    <t>陆伟山</t>
  </si>
  <si>
    <t>440203********1181</t>
  </si>
  <si>
    <t>韶关市西河工业中路</t>
  </si>
  <si>
    <t>91440203MACX3WYRXC</t>
  </si>
  <si>
    <t>天津贝宏建筑工程有限公司韶关市分公司</t>
  </si>
  <si>
    <t>袁小勇</t>
  </si>
  <si>
    <t>440203********2459</t>
  </si>
  <si>
    <t>韶关市武江区芙蓉北路68号芙蓉丽景雅苑-2层5号商铺之一</t>
  </si>
  <si>
    <t>91440203MA4X0N963W</t>
  </si>
  <si>
    <t>韶关市武江区彩之云装饰有限公司</t>
  </si>
  <si>
    <t>颜建根</t>
  </si>
  <si>
    <t>430281********2711</t>
  </si>
  <si>
    <t>韶关市武江区工业西路第63幢富华苑A幢首层1、2号商铺</t>
  </si>
  <si>
    <t>9144020005850210X0</t>
  </si>
  <si>
    <t>韶关市恒熙置业有限公司</t>
  </si>
  <si>
    <t>温先兵</t>
  </si>
  <si>
    <t>韶关市武江区重阳镇河北街1号3楼</t>
  </si>
  <si>
    <t>91440203MA58CWHQ7H</t>
  </si>
  <si>
    <t>韶关市鼎顺建设工程有限公司</t>
  </si>
  <si>
    <t>320322********3419</t>
  </si>
  <si>
    <t>韶关市武江区沙洲尾六横巷5号首层101号</t>
  </si>
  <si>
    <t>91440203MA51Q3DH90</t>
  </si>
  <si>
    <t>韶关市竭诚保洁服务有限公司</t>
  </si>
  <si>
    <t>陈伟强</t>
  </si>
  <si>
    <t>440222********0032</t>
  </si>
  <si>
    <t>韶关市武江区工业西路芙蓉小区嘉顺楼首层1号商铺</t>
  </si>
  <si>
    <t>914402036947962254</t>
  </si>
  <si>
    <t>韶关市彩艺广告有限公司</t>
  </si>
  <si>
    <t>杨静</t>
  </si>
  <si>
    <t>441481********3887</t>
  </si>
  <si>
    <t>韶关市武江区东岗岭60座33号首层（仅作办公室使用）</t>
  </si>
  <si>
    <t>91440203MA567M2F5E</t>
  </si>
  <si>
    <t>韶关市众鼎智能设备科技有限公司</t>
  </si>
  <si>
    <t>邓华洁</t>
  </si>
  <si>
    <t>440222********1257</t>
  </si>
  <si>
    <t>韶关市武江区沿江西路8号鸿洲花园G3幢204房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</si>
</sst>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2"/>
      <name val="黑体"/>
      <family val="3"/>
    </font>
    <font>
      <b/>
      <sz val="12"/>
      <name val="宋体"/>
      <family val="0"/>
    </font>
    <font>
      <b/>
      <sz val="18"/>
      <name val="宋体"/>
      <family val="0"/>
    </font>
    <font>
      <sz val="11"/>
      <color indexed="8"/>
      <name val="宋体"/>
      <family val="0"/>
    </font>
    <font>
      <b/>
      <sz val="13"/>
      <color indexed="54"/>
      <name val="宋体"/>
      <family val="0"/>
    </font>
    <font>
      <sz val="11"/>
      <color indexed="9"/>
      <name val="宋体"/>
      <family val="0"/>
    </font>
    <font>
      <sz val="11"/>
      <color indexed="17"/>
      <name val="宋体"/>
      <family val="0"/>
    </font>
    <font>
      <sz val="11"/>
      <color indexed="62"/>
      <name val="宋体"/>
      <family val="0"/>
    </font>
    <font>
      <sz val="11"/>
      <color indexed="16"/>
      <name val="宋体"/>
      <family val="0"/>
    </font>
    <font>
      <b/>
      <sz val="11"/>
      <color indexed="54"/>
      <name val="宋体"/>
      <family val="0"/>
    </font>
    <font>
      <sz val="11"/>
      <color indexed="19"/>
      <name val="宋体"/>
      <family val="0"/>
    </font>
    <font>
      <u val="single"/>
      <sz val="11"/>
      <color indexed="12"/>
      <name val="宋体"/>
      <family val="0"/>
    </font>
    <font>
      <u val="single"/>
      <sz val="11"/>
      <color indexed="20"/>
      <name val="宋体"/>
      <family val="0"/>
    </font>
    <font>
      <i/>
      <sz val="11"/>
      <color indexed="23"/>
      <name val="宋体"/>
      <family val="0"/>
    </font>
    <font>
      <sz val="11"/>
      <color indexed="53"/>
      <name val="宋体"/>
      <family val="0"/>
    </font>
    <font>
      <b/>
      <sz val="11"/>
      <color indexed="63"/>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1"/>
      <color indexed="53"/>
      <name val="宋体"/>
      <family val="0"/>
    </font>
    <font>
      <b/>
      <sz val="11"/>
      <color indexed="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name val="Calibri"/>
      <family val="0"/>
    </font>
    <font>
      <b/>
      <sz val="1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4" fillId="0" borderId="0">
      <alignment vertical="center"/>
      <protection/>
    </xf>
    <xf numFmtId="0" fontId="24" fillId="0" borderId="0">
      <alignment vertical="center"/>
      <protection/>
    </xf>
    <xf numFmtId="0" fontId="25" fillId="2" borderId="0" applyNumberFormat="0" applyBorder="0" applyAlignment="0" applyProtection="0"/>
    <xf numFmtId="0" fontId="26" fillId="3"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0" fontId="24" fillId="0" borderId="0">
      <alignment vertical="center"/>
      <protection/>
    </xf>
    <xf numFmtId="0" fontId="24" fillId="0" borderId="0">
      <alignment vertical="center"/>
      <protection/>
    </xf>
    <xf numFmtId="9" fontId="0"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4" fillId="0" borderId="0">
      <alignment vertical="center"/>
      <protection/>
    </xf>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24" fillId="0" borderId="0">
      <alignment vertical="center"/>
      <protection/>
    </xf>
    <xf numFmtId="0" fontId="24" fillId="0" borderId="0">
      <alignment vertical="center"/>
      <protection/>
    </xf>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24" fillId="0" borderId="0">
      <alignment vertical="center"/>
      <protection/>
    </xf>
    <xf numFmtId="0" fontId="24" fillId="0" borderId="0">
      <alignment vertical="center"/>
      <protection/>
    </xf>
    <xf numFmtId="0" fontId="42" fillId="15" borderId="0" applyNumberFormat="0" applyBorder="0" applyAlignment="0" applyProtection="0"/>
    <xf numFmtId="0" fontId="43" fillId="16" borderId="0" applyNumberFormat="0" applyBorder="0" applyAlignment="0" applyProtection="0"/>
    <xf numFmtId="0" fontId="24" fillId="0" borderId="0">
      <alignment vertical="center"/>
      <protection/>
    </xf>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4" fillId="0" borderId="0">
      <alignment vertical="center"/>
      <protection/>
    </xf>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4" fillId="0" borderId="0">
      <alignment vertical="center"/>
      <protection/>
    </xf>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43" fontId="24" fillId="0" borderId="0" applyFont="0" applyFill="0" applyBorder="0" applyAlignment="0" applyProtection="0"/>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cellStyleXfs>
  <cellXfs count="192">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44" fillId="0" borderId="0" xfId="0" applyFont="1" applyBorder="1" applyAlignment="1">
      <alignment horizontal="center" vertical="center"/>
    </xf>
    <xf numFmtId="0" fontId="45" fillId="0" borderId="0" xfId="0" applyFont="1" applyBorder="1" applyAlignment="1">
      <alignment horizontal="center" vertical="center"/>
    </xf>
    <xf numFmtId="0" fontId="44" fillId="0" borderId="0" xfId="0" applyFont="1" applyBorder="1" applyAlignment="1">
      <alignment horizontal="center" vertical="center"/>
    </xf>
    <xf numFmtId="0" fontId="46" fillId="0" borderId="9" xfId="0" applyFont="1" applyBorder="1" applyAlignment="1">
      <alignment horizontal="center" vertical="center"/>
    </xf>
    <xf numFmtId="0" fontId="46" fillId="0" borderId="9" xfId="0" applyFont="1" applyBorder="1" applyAlignment="1">
      <alignment horizontal="center" vertical="center"/>
    </xf>
    <xf numFmtId="0" fontId="45" fillId="0" borderId="10" xfId="0" applyNumberFormat="1"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NumberFormat="1" applyFont="1" applyBorder="1" applyAlignment="1">
      <alignment horizontal="center" vertical="center" wrapText="1"/>
    </xf>
    <xf numFmtId="49" fontId="44" fillId="0" borderId="10" xfId="0" applyNumberFormat="1"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NumberFormat="1" applyFont="1" applyBorder="1" applyAlignment="1">
      <alignment horizontal="center" vertical="center" wrapText="1"/>
    </xf>
    <xf numFmtId="49" fontId="45" fillId="0" borderId="10" xfId="0" applyNumberFormat="1" applyFont="1" applyBorder="1" applyAlignment="1">
      <alignment horizontal="center" vertical="center"/>
    </xf>
    <xf numFmtId="0" fontId="44" fillId="0" borderId="10" xfId="0" applyNumberFormat="1" applyFont="1" applyBorder="1" applyAlignment="1">
      <alignment horizontal="center" vertical="center"/>
    </xf>
    <xf numFmtId="0" fontId="44" fillId="0" borderId="10" xfId="0" applyNumberFormat="1" applyFont="1" applyBorder="1" applyAlignment="1">
      <alignment horizontal="center" vertical="center"/>
    </xf>
    <xf numFmtId="0" fontId="44" fillId="0" borderId="10" xfId="0" applyNumberFormat="1" applyFont="1" applyBorder="1" applyAlignment="1">
      <alignment horizontal="center" vertical="center" wrapText="1"/>
    </xf>
    <xf numFmtId="0" fontId="44" fillId="0" borderId="10" xfId="0" applyNumberFormat="1" applyFont="1" applyBorder="1" applyAlignment="1">
      <alignment horizontal="center" vertical="center" wrapText="1"/>
    </xf>
    <xf numFmtId="0" fontId="44" fillId="0" borderId="10" xfId="0" applyNumberFormat="1" applyFont="1" applyBorder="1" applyAlignment="1">
      <alignment horizontal="center" vertical="center"/>
    </xf>
    <xf numFmtId="0" fontId="44" fillId="0" borderId="10" xfId="0" applyNumberFormat="1" applyFont="1" applyBorder="1" applyAlignment="1">
      <alignment horizontal="center" vertical="center"/>
    </xf>
    <xf numFmtId="0" fontId="44" fillId="0" borderId="10" xfId="0" applyNumberFormat="1" applyFont="1" applyBorder="1" applyAlignment="1">
      <alignment horizontal="center" vertical="center" wrapText="1"/>
    </xf>
    <xf numFmtId="0" fontId="44" fillId="0" borderId="10" xfId="0" applyNumberFormat="1"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NumberFormat="1" applyFont="1" applyBorder="1" applyAlignment="1">
      <alignment horizontal="center" vertical="center" wrapText="1"/>
    </xf>
    <xf numFmtId="0" fontId="44" fillId="0" borderId="10" xfId="0" applyNumberFormat="1" applyFont="1" applyBorder="1" applyAlignment="1">
      <alignment horizontal="center" vertical="center" wrapText="1"/>
    </xf>
    <xf numFmtId="0" fontId="44" fillId="33" borderId="10" xfId="0" applyNumberFormat="1" applyFont="1" applyFill="1" applyBorder="1" applyAlignment="1">
      <alignment horizontal="center" vertical="center" wrapText="1"/>
    </xf>
    <xf numFmtId="0" fontId="44" fillId="33"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xf>
    <xf numFmtId="0" fontId="44"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43" fontId="44" fillId="0" borderId="10" xfId="24" applyFont="1" applyBorder="1" applyAlignment="1">
      <alignment horizontal="center" vertical="center"/>
    </xf>
    <xf numFmtId="43" fontId="44" fillId="0" borderId="10" xfId="24" applyFont="1" applyBorder="1" applyAlignment="1">
      <alignment horizontal="center" vertical="center" wrapText="1"/>
    </xf>
    <xf numFmtId="49" fontId="44" fillId="0" borderId="10" xfId="24" applyNumberFormat="1" applyFont="1" applyBorder="1" applyAlignment="1">
      <alignment horizontal="center" vertical="center"/>
    </xf>
    <xf numFmtId="0" fontId="44" fillId="0" borderId="10" xfId="24" applyNumberFormat="1" applyFont="1" applyBorder="1" applyAlignment="1">
      <alignment horizontal="center" vertical="center" wrapText="1"/>
    </xf>
    <xf numFmtId="49" fontId="44" fillId="0" borderId="10" xfId="0" applyNumberFormat="1" applyFont="1" applyBorder="1" applyAlignment="1">
      <alignment horizontal="center" vertical="center"/>
    </xf>
    <xf numFmtId="49" fontId="44" fillId="0" borderId="10" xfId="0" applyNumberFormat="1" applyFont="1" applyBorder="1" applyAlignment="1">
      <alignment horizontal="center" vertical="center" wrapText="1"/>
    </xf>
    <xf numFmtId="176" fontId="44" fillId="0" borderId="10" xfId="0" applyNumberFormat="1" applyFont="1" applyBorder="1" applyAlignment="1">
      <alignment horizontal="center" vertical="center"/>
    </xf>
    <xf numFmtId="176" fontId="44" fillId="0" borderId="10" xfId="0" applyNumberFormat="1" applyFont="1" applyBorder="1" applyAlignment="1">
      <alignment horizontal="center" vertical="center"/>
    </xf>
    <xf numFmtId="176" fontId="45" fillId="0" borderId="10" xfId="0" applyNumberFormat="1" applyFont="1" applyBorder="1" applyAlignment="1">
      <alignment horizontal="center" vertical="center"/>
    </xf>
    <xf numFmtId="176" fontId="44" fillId="0" borderId="10" xfId="0" applyNumberFormat="1" applyFont="1" applyBorder="1" applyAlignment="1">
      <alignment horizontal="center" vertical="center" wrapText="1"/>
    </xf>
    <xf numFmtId="176" fontId="44" fillId="0" borderId="10" xfId="0" applyNumberFormat="1" applyFont="1" applyBorder="1" applyAlignment="1">
      <alignment horizontal="center" vertical="center"/>
    </xf>
    <xf numFmtId="176" fontId="44" fillId="33" borderId="10" xfId="0" applyNumberFormat="1" applyFont="1" applyFill="1" applyBorder="1" applyAlignment="1">
      <alignment horizontal="center" vertical="center" wrapText="1"/>
    </xf>
    <xf numFmtId="176" fontId="45" fillId="33" borderId="10" xfId="0" applyNumberFormat="1" applyFont="1" applyFill="1" applyBorder="1" applyAlignment="1">
      <alignment horizontal="center" vertical="center" wrapText="1"/>
    </xf>
    <xf numFmtId="176" fontId="44" fillId="0" borderId="10" xfId="0" applyNumberFormat="1" applyFont="1" applyFill="1" applyBorder="1" applyAlignment="1">
      <alignment horizontal="center" vertical="center" wrapText="1"/>
    </xf>
    <xf numFmtId="176" fontId="44"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xf numFmtId="176" fontId="44" fillId="34" borderId="10" xfId="0" applyNumberFormat="1" applyFont="1" applyFill="1" applyBorder="1" applyAlignment="1">
      <alignment horizontal="center" vertical="center" wrapText="1"/>
    </xf>
    <xf numFmtId="176" fontId="45" fillId="34" borderId="10" xfId="0" applyNumberFormat="1" applyFont="1" applyFill="1" applyBorder="1" applyAlignment="1">
      <alignment horizontal="center" vertical="center" wrapText="1"/>
    </xf>
    <xf numFmtId="176" fontId="44" fillId="0" borderId="10" xfId="24" applyNumberFormat="1" applyFont="1" applyBorder="1" applyAlignment="1">
      <alignment horizontal="center" vertical="center" wrapText="1"/>
    </xf>
    <xf numFmtId="176" fontId="45" fillId="0" borderId="10" xfId="24" applyNumberFormat="1" applyFont="1" applyBorder="1" applyAlignment="1">
      <alignment horizontal="center" vertical="center" wrapText="1"/>
    </xf>
    <xf numFmtId="176" fontId="44" fillId="0" borderId="10" xfId="24" applyNumberFormat="1" applyFont="1" applyBorder="1" applyAlignment="1">
      <alignment horizontal="center" vertical="center"/>
    </xf>
    <xf numFmtId="176" fontId="45" fillId="0" borderId="10" xfId="24" applyNumberFormat="1" applyFont="1" applyBorder="1" applyAlignment="1">
      <alignment horizontal="center" vertical="center"/>
    </xf>
    <xf numFmtId="176" fontId="44" fillId="0" borderId="10" xfId="24" applyNumberFormat="1" applyFont="1" applyFill="1" applyBorder="1" applyAlignment="1">
      <alignment horizontal="center" vertical="center"/>
    </xf>
    <xf numFmtId="176" fontId="44" fillId="0" borderId="10" xfId="0" applyNumberFormat="1" applyFont="1" applyBorder="1" applyAlignment="1">
      <alignment horizontal="center" vertical="center"/>
    </xf>
    <xf numFmtId="176" fontId="45" fillId="0" borderId="10" xfId="0" applyNumberFormat="1" applyFont="1" applyBorder="1" applyAlignment="1">
      <alignment horizontal="center" vertical="center"/>
    </xf>
    <xf numFmtId="0" fontId="44" fillId="0" borderId="10" xfId="0" applyFont="1" applyBorder="1" applyAlignment="1">
      <alignment horizontal="center" vertical="center"/>
    </xf>
    <xf numFmtId="49" fontId="44" fillId="0" borderId="10" xfId="0" applyNumberFormat="1" applyFont="1" applyBorder="1" applyAlignment="1">
      <alignment horizontal="center" vertical="center"/>
    </xf>
    <xf numFmtId="0" fontId="44" fillId="0" borderId="10" xfId="0" applyFont="1" applyFill="1" applyBorder="1" applyAlignment="1">
      <alignment horizontal="center" vertical="center" wrapText="1"/>
    </xf>
    <xf numFmtId="0"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NumberFormat="1" applyFont="1" applyFill="1" applyBorder="1" applyAlignment="1">
      <alignment horizontal="center" vertical="center"/>
    </xf>
    <xf numFmtId="0" fontId="44" fillId="0"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176" fontId="45" fillId="0" borderId="10" xfId="0" applyNumberFormat="1" applyFont="1" applyBorder="1" applyAlignment="1">
      <alignment horizontal="center" vertical="center" wrapText="1"/>
    </xf>
    <xf numFmtId="176" fontId="44" fillId="0" borderId="10" xfId="0" applyNumberFormat="1"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176" fontId="44"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4" fillId="0" borderId="10" xfId="0" applyNumberFormat="1" applyFont="1" applyBorder="1" applyAlignment="1">
      <alignment horizontal="center" vertical="center" wrapText="1"/>
    </xf>
    <xf numFmtId="176" fontId="45" fillId="0" borderId="10" xfId="0" applyNumberFormat="1" applyFont="1" applyBorder="1" applyAlignment="1">
      <alignment horizontal="center" vertical="center" wrapText="1"/>
    </xf>
    <xf numFmtId="176" fontId="44" fillId="0" borderId="10" xfId="0" applyNumberFormat="1" applyFont="1" applyBorder="1" applyAlignment="1">
      <alignment horizontal="center" vertical="center"/>
    </xf>
    <xf numFmtId="176" fontId="45" fillId="0" borderId="10" xfId="0" applyNumberFormat="1" applyFont="1" applyBorder="1" applyAlignment="1">
      <alignment horizontal="center" vertical="center"/>
    </xf>
    <xf numFmtId="0" fontId="44" fillId="0" borderId="10" xfId="0" applyFont="1" applyBorder="1" applyAlignment="1">
      <alignment horizontal="center" vertical="center"/>
    </xf>
    <xf numFmtId="49" fontId="44" fillId="34" borderId="10" xfId="0" applyNumberFormat="1"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4" borderId="10" xfId="0" applyNumberFormat="1"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0" xfId="81" applyFont="1" applyFill="1" applyBorder="1" applyAlignment="1">
      <alignment horizontal="center" vertical="center" wrapText="1"/>
      <protection/>
    </xf>
    <xf numFmtId="0" fontId="44" fillId="0" borderId="10" xfId="81" applyNumberFormat="1" applyFont="1" applyFill="1" applyBorder="1" applyAlignment="1">
      <alignment horizontal="center" vertical="center" wrapText="1"/>
      <protection/>
    </xf>
    <xf numFmtId="0" fontId="45" fillId="0" borderId="10" xfId="81" applyFont="1" applyFill="1" applyBorder="1" applyAlignment="1">
      <alignment horizontal="center" vertical="center" wrapText="1"/>
      <protection/>
    </xf>
    <xf numFmtId="176" fontId="44" fillId="34" borderId="10" xfId="0" applyNumberFormat="1" applyFont="1" applyFill="1" applyBorder="1" applyAlignment="1">
      <alignment horizontal="center" vertical="center"/>
    </xf>
    <xf numFmtId="176" fontId="44" fillId="0" borderId="10" xfId="0" applyNumberFormat="1" applyFont="1" applyBorder="1" applyAlignment="1">
      <alignment horizontal="center" vertical="center" wrapText="1"/>
    </xf>
    <xf numFmtId="176" fontId="44" fillId="0" borderId="10" xfId="81" applyNumberFormat="1" applyFont="1" applyBorder="1" applyAlignment="1">
      <alignment horizontal="center" vertical="center" wrapText="1"/>
      <protection/>
    </xf>
    <xf numFmtId="176" fontId="44" fillId="0" borderId="10" xfId="79" applyNumberFormat="1" applyFont="1" applyBorder="1" applyAlignment="1">
      <alignment horizontal="center" vertical="center" wrapText="1"/>
      <protection/>
    </xf>
    <xf numFmtId="176" fontId="44" fillId="0" borderId="10" xfId="86" applyNumberFormat="1" applyFont="1" applyBorder="1" applyAlignment="1">
      <alignment horizontal="center" vertical="center" wrapText="1"/>
      <protection/>
    </xf>
    <xf numFmtId="176" fontId="44" fillId="0" borderId="10" xfId="92" applyNumberFormat="1" applyFont="1" applyBorder="1" applyAlignment="1">
      <alignment horizontal="center" vertical="center" wrapText="1"/>
      <protection/>
    </xf>
    <xf numFmtId="176" fontId="44" fillId="0" borderId="10" xfId="32" applyNumberFormat="1" applyFont="1" applyBorder="1" applyAlignment="1">
      <alignment horizontal="center" vertical="center" wrapText="1"/>
      <protection/>
    </xf>
    <xf numFmtId="176" fontId="44" fillId="0" borderId="10" xfId="81" applyNumberFormat="1" applyFont="1" applyFill="1" applyBorder="1" applyAlignment="1">
      <alignment horizontal="center" vertical="center" wrapText="1"/>
      <protection/>
    </xf>
    <xf numFmtId="176" fontId="45" fillId="0" borderId="10" xfId="81" applyNumberFormat="1" applyFont="1" applyFill="1" applyBorder="1" applyAlignment="1">
      <alignment horizontal="center" vertical="center" wrapText="1"/>
      <protection/>
    </xf>
    <xf numFmtId="176" fontId="44" fillId="0" borderId="10" xfId="75" applyNumberFormat="1" applyFont="1" applyBorder="1" applyAlignment="1">
      <alignment horizontal="center" vertical="center" wrapText="1"/>
      <protection/>
    </xf>
    <xf numFmtId="176" fontId="44" fillId="0" borderId="10" xfId="93" applyNumberFormat="1" applyFont="1" applyBorder="1" applyAlignment="1">
      <alignment horizontal="center" vertical="center" wrapText="1"/>
      <protection/>
    </xf>
    <xf numFmtId="176" fontId="45" fillId="0" borderId="10" xfId="93" applyNumberFormat="1" applyFont="1" applyBorder="1" applyAlignment="1">
      <alignment horizontal="center" vertical="center" wrapText="1"/>
      <protection/>
    </xf>
    <xf numFmtId="49" fontId="44" fillId="0" borderId="10" xfId="86" applyNumberFormat="1" applyFont="1" applyFill="1" applyBorder="1" applyAlignment="1">
      <alignment horizontal="center" vertical="center" wrapText="1"/>
      <protection/>
    </xf>
    <xf numFmtId="49" fontId="45" fillId="0" borderId="10" xfId="86" applyNumberFormat="1" applyFont="1" applyFill="1" applyBorder="1" applyAlignment="1">
      <alignment horizontal="center" vertical="center" wrapText="1"/>
      <protection/>
    </xf>
    <xf numFmtId="0" fontId="45" fillId="0" borderId="10" xfId="0" applyFont="1" applyBorder="1" applyAlignment="1">
      <alignment horizontal="center" vertical="center" wrapText="1"/>
    </xf>
    <xf numFmtId="49" fontId="44" fillId="0" borderId="10" xfId="81" applyNumberFormat="1" applyFont="1" applyFill="1" applyBorder="1" applyAlignment="1">
      <alignment horizontal="center" vertical="center" wrapText="1"/>
      <protection/>
    </xf>
    <xf numFmtId="43" fontId="44" fillId="0" borderId="10" xfId="87" applyFont="1" applyFill="1" applyBorder="1" applyAlignment="1">
      <alignment horizontal="center" vertical="center" wrapText="1"/>
    </xf>
    <xf numFmtId="0" fontId="44" fillId="33" borderId="11" xfId="0" applyNumberFormat="1" applyFont="1" applyFill="1" applyBorder="1" applyAlignment="1">
      <alignment horizontal="center" vertical="center" wrapText="1"/>
    </xf>
    <xf numFmtId="0" fontId="44" fillId="33" borderId="12" xfId="0" applyNumberFormat="1" applyFont="1" applyFill="1" applyBorder="1" applyAlignment="1">
      <alignment horizontal="center" vertical="center" wrapText="1"/>
    </xf>
    <xf numFmtId="0" fontId="44" fillId="33" borderId="13"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76" fontId="44" fillId="0" borderId="10" xfId="96" applyNumberFormat="1" applyFont="1" applyBorder="1" applyAlignment="1">
      <alignment horizontal="center" vertical="center" wrapText="1"/>
      <protection/>
    </xf>
    <xf numFmtId="176" fontId="44" fillId="0" borderId="10" xfId="99" applyNumberFormat="1" applyFont="1" applyBorder="1" applyAlignment="1">
      <alignment horizontal="center" vertical="center" wrapText="1"/>
      <protection/>
    </xf>
    <xf numFmtId="176" fontId="44" fillId="0" borderId="10" xfId="102" applyNumberFormat="1" applyFont="1" applyBorder="1" applyAlignment="1">
      <alignment horizontal="center" vertical="center" wrapText="1"/>
      <protection/>
    </xf>
    <xf numFmtId="176" fontId="44" fillId="0" borderId="10" xfId="104" applyNumberFormat="1" applyFont="1" applyBorder="1" applyAlignment="1">
      <alignment horizontal="center" vertical="center" wrapText="1"/>
      <protection/>
    </xf>
    <xf numFmtId="176" fontId="44" fillId="0" borderId="10" xfId="107" applyNumberFormat="1" applyFont="1" applyBorder="1" applyAlignment="1">
      <alignment horizontal="center" vertical="center" wrapText="1"/>
      <protection/>
    </xf>
    <xf numFmtId="176" fontId="44" fillId="0" borderId="10" xfId="80" applyNumberFormat="1" applyFont="1" applyBorder="1" applyAlignment="1">
      <alignment horizontal="center" vertical="center" wrapText="1"/>
      <protection/>
    </xf>
    <xf numFmtId="176" fontId="44" fillId="0" borderId="10" xfId="98" applyNumberFormat="1" applyFont="1" applyBorder="1" applyAlignment="1">
      <alignment horizontal="center" vertical="center" wrapText="1"/>
      <protection/>
    </xf>
    <xf numFmtId="176" fontId="44" fillId="0" borderId="10" xfId="101" applyNumberFormat="1" applyFont="1" applyBorder="1" applyAlignment="1">
      <alignment horizontal="center" vertical="center" wrapText="1"/>
      <protection/>
    </xf>
    <xf numFmtId="176" fontId="44" fillId="0" borderId="10" xfId="95" applyNumberFormat="1" applyFont="1" applyBorder="1" applyAlignment="1">
      <alignment horizontal="center" vertical="center" wrapText="1"/>
      <protection/>
    </xf>
    <xf numFmtId="176" fontId="44" fillId="0" borderId="10" xfId="106" applyNumberFormat="1" applyFont="1" applyBorder="1" applyAlignment="1">
      <alignment horizontal="center" vertical="center" wrapText="1"/>
      <protection/>
    </xf>
    <xf numFmtId="176" fontId="44" fillId="0" borderId="10" xfId="100" applyNumberFormat="1" applyFont="1" applyBorder="1" applyAlignment="1">
      <alignment horizontal="center" vertical="center" wrapText="1"/>
      <protection/>
    </xf>
    <xf numFmtId="176" fontId="44" fillId="0" borderId="10" xfId="110" applyNumberFormat="1" applyFont="1" applyBorder="1" applyAlignment="1">
      <alignment horizontal="center" vertical="center" wrapText="1"/>
      <protection/>
    </xf>
    <xf numFmtId="176" fontId="44" fillId="0" borderId="10" xfId="97" applyNumberFormat="1" applyFont="1" applyBorder="1" applyAlignment="1">
      <alignment horizontal="center" vertical="center" wrapText="1"/>
      <protection/>
    </xf>
    <xf numFmtId="176" fontId="44" fillId="0" borderId="10" xfId="94" applyNumberFormat="1" applyFont="1" applyBorder="1" applyAlignment="1">
      <alignment horizontal="center" vertical="center" wrapText="1"/>
      <protection/>
    </xf>
    <xf numFmtId="176" fontId="44" fillId="0" borderId="10" xfId="108" applyNumberFormat="1" applyFont="1" applyBorder="1" applyAlignment="1">
      <alignment horizontal="center" vertical="center" wrapText="1"/>
      <protection/>
    </xf>
    <xf numFmtId="176" fontId="44" fillId="0" borderId="10" xfId="105" applyNumberFormat="1" applyFont="1" applyBorder="1" applyAlignment="1">
      <alignment horizontal="center" vertical="center" wrapText="1"/>
      <protection/>
    </xf>
    <xf numFmtId="176" fontId="44" fillId="0" borderId="10" xfId="52" applyNumberFormat="1" applyFont="1" applyBorder="1" applyAlignment="1">
      <alignment horizontal="center" vertical="center" wrapText="1"/>
      <protection/>
    </xf>
    <xf numFmtId="176" fontId="44" fillId="0" borderId="10" xfId="46" applyNumberFormat="1" applyFont="1" applyBorder="1" applyAlignment="1">
      <alignment horizontal="center" vertical="center" wrapText="1"/>
      <protection/>
    </xf>
    <xf numFmtId="176" fontId="44" fillId="0" borderId="10" xfId="90" applyNumberFormat="1" applyFont="1" applyBorder="1" applyAlignment="1">
      <alignment horizontal="center" vertical="center" wrapText="1"/>
      <protection/>
    </xf>
    <xf numFmtId="176" fontId="44" fillId="0" borderId="10" xfId="84" applyNumberFormat="1" applyFont="1" applyBorder="1" applyAlignment="1">
      <alignment horizontal="center" vertical="center" wrapText="1"/>
      <protection/>
    </xf>
    <xf numFmtId="176" fontId="44" fillId="35" borderId="10" xfId="0" applyNumberFormat="1" applyFont="1" applyFill="1" applyBorder="1" applyAlignment="1">
      <alignment horizontal="center" vertical="center" wrapText="1"/>
    </xf>
    <xf numFmtId="176" fontId="44" fillId="0" borderId="10" xfId="53" applyNumberFormat="1" applyFont="1" applyBorder="1" applyAlignment="1">
      <alignment horizontal="center" vertical="center" wrapText="1"/>
      <protection/>
    </xf>
    <xf numFmtId="176" fontId="44" fillId="0" borderId="10" xfId="109" applyNumberFormat="1" applyFont="1" applyBorder="1" applyAlignment="1">
      <alignment horizontal="center" vertical="center" wrapText="1"/>
      <protection/>
    </xf>
    <xf numFmtId="176" fontId="44" fillId="0" borderId="10" xfId="91" applyNumberFormat="1" applyFont="1" applyBorder="1" applyAlignment="1">
      <alignment horizontal="center" vertical="center" wrapText="1"/>
      <protection/>
    </xf>
    <xf numFmtId="176" fontId="44" fillId="0" borderId="10" xfId="85" applyNumberFormat="1" applyFont="1" applyBorder="1" applyAlignment="1">
      <alignment horizontal="center" vertical="center" wrapText="1"/>
      <protection/>
    </xf>
    <xf numFmtId="176" fontId="44" fillId="0" borderId="10" xfId="45" applyNumberFormat="1" applyFont="1" applyBorder="1" applyAlignment="1">
      <alignment horizontal="center" vertical="center" wrapText="1"/>
      <protection/>
    </xf>
    <xf numFmtId="176" fontId="45" fillId="0" borderId="10" xfId="27" applyNumberFormat="1" applyFont="1" applyBorder="1" applyAlignment="1">
      <alignment horizontal="center" vertical="center" wrapText="1"/>
      <protection/>
    </xf>
    <xf numFmtId="176" fontId="44" fillId="0" borderId="10" xfId="0" applyNumberFormat="1" applyFont="1" applyBorder="1" applyAlignment="1">
      <alignment horizontal="center" vertical="center"/>
    </xf>
    <xf numFmtId="176" fontId="45" fillId="0" borderId="10" xfId="0" applyNumberFormat="1" applyFont="1" applyFill="1" applyBorder="1" applyAlignment="1">
      <alignment horizontal="center" vertical="center"/>
    </xf>
    <xf numFmtId="176" fontId="44" fillId="0" borderId="10" xfId="119" applyNumberFormat="1" applyFont="1" applyBorder="1" applyAlignment="1">
      <alignment horizontal="center" vertical="center" wrapText="1"/>
      <protection/>
    </xf>
    <xf numFmtId="176" fontId="44" fillId="0" borderId="10" xfId="28" applyNumberFormat="1" applyFont="1" applyBorder="1" applyAlignment="1">
      <alignment horizontal="center" vertical="center" wrapText="1"/>
      <protection/>
    </xf>
    <xf numFmtId="176" fontId="44" fillId="0" borderId="10" xfId="17" applyNumberFormat="1" applyFont="1" applyBorder="1" applyAlignment="1">
      <alignment horizontal="center" vertical="center" wrapText="1"/>
      <protection/>
    </xf>
    <xf numFmtId="176" fontId="44" fillId="0" borderId="10" xfId="18" applyNumberFormat="1" applyFont="1" applyBorder="1" applyAlignment="1">
      <alignment horizontal="center" vertical="center" wrapText="1"/>
      <protection/>
    </xf>
    <xf numFmtId="176" fontId="44" fillId="0" borderId="10" xfId="61" applyNumberFormat="1" applyFont="1" applyBorder="1" applyAlignment="1">
      <alignment horizontal="center" vertical="center" wrapText="1"/>
      <protection/>
    </xf>
    <xf numFmtId="176" fontId="44" fillId="0" borderId="10" xfId="120" applyNumberFormat="1" applyFont="1" applyBorder="1" applyAlignment="1">
      <alignment horizontal="center" vertical="center" wrapText="1"/>
      <protection/>
    </xf>
    <xf numFmtId="176" fontId="44" fillId="0" borderId="10" xfId="117" applyNumberFormat="1" applyFont="1" applyBorder="1" applyAlignment="1">
      <alignment horizontal="center" vertical="center" wrapText="1"/>
      <protection/>
    </xf>
    <xf numFmtId="176" fontId="44" fillId="0" borderId="10" xfId="56" applyNumberFormat="1" applyFont="1" applyBorder="1" applyAlignment="1">
      <alignment horizontal="center" vertical="center" wrapText="1"/>
      <protection/>
    </xf>
    <xf numFmtId="176" fontId="44" fillId="0" borderId="10" xfId="118" applyNumberFormat="1" applyFont="1" applyBorder="1" applyAlignment="1">
      <alignment horizontal="center" vertical="center" wrapText="1"/>
      <protection/>
    </xf>
    <xf numFmtId="176" fontId="44" fillId="0" borderId="10" xfId="113" applyNumberFormat="1" applyFont="1" applyBorder="1" applyAlignment="1">
      <alignment horizontal="center" vertical="center" wrapText="1"/>
      <protection/>
    </xf>
    <xf numFmtId="176" fontId="44" fillId="0" borderId="10" xfId="114" applyNumberFormat="1" applyFont="1" applyBorder="1" applyAlignment="1">
      <alignment horizontal="center" vertical="center" wrapText="1"/>
      <protection/>
    </xf>
    <xf numFmtId="176" fontId="44" fillId="0" borderId="10" xfId="65" applyNumberFormat="1" applyFont="1" applyBorder="1" applyAlignment="1">
      <alignment horizontal="center" vertical="center" wrapText="1"/>
      <protection/>
    </xf>
    <xf numFmtId="176" fontId="44" fillId="0" borderId="10" xfId="88" applyNumberFormat="1" applyFont="1" applyBorder="1" applyAlignment="1">
      <alignment horizontal="center" vertical="center" wrapText="1"/>
      <protection/>
    </xf>
    <xf numFmtId="176" fontId="44" fillId="0" borderId="10" xfId="82" applyNumberFormat="1" applyFont="1" applyBorder="1" applyAlignment="1">
      <alignment horizontal="center" vertical="center" wrapText="1"/>
      <protection/>
    </xf>
    <xf numFmtId="176" fontId="44" fillId="0" borderId="10" xfId="77" applyNumberFormat="1" applyFont="1" applyBorder="1" applyAlignment="1">
      <alignment horizontal="center" vertical="center" wrapText="1"/>
      <protection/>
    </xf>
    <xf numFmtId="176" fontId="45" fillId="0" borderId="10" xfId="112" applyNumberFormat="1" applyFont="1" applyBorder="1" applyAlignment="1">
      <alignment horizontal="center" vertical="center" wrapText="1"/>
      <protection/>
    </xf>
    <xf numFmtId="176" fontId="45" fillId="0" borderId="10" xfId="115" applyNumberFormat="1" applyFont="1" applyBorder="1" applyAlignment="1">
      <alignment horizontal="center" vertical="center" wrapText="1"/>
      <protection/>
    </xf>
    <xf numFmtId="176" fontId="44" fillId="0" borderId="10" xfId="78" applyNumberFormat="1" applyFont="1" applyBorder="1" applyAlignment="1">
      <alignment horizontal="center" vertical="center" wrapText="1"/>
      <protection/>
    </xf>
    <xf numFmtId="176" fontId="44" fillId="0" borderId="10" xfId="116" applyNumberFormat="1" applyFont="1" applyBorder="1" applyAlignment="1">
      <alignment horizontal="center" vertical="center" wrapText="1"/>
      <protection/>
    </xf>
    <xf numFmtId="176" fontId="44" fillId="0" borderId="10" xfId="89" applyNumberFormat="1" applyFont="1" applyBorder="1" applyAlignment="1">
      <alignment horizontal="center" vertical="center" wrapText="1"/>
      <protection/>
    </xf>
    <xf numFmtId="176" fontId="44" fillId="0" borderId="10" xfId="83" applyNumberFormat="1" applyFont="1" applyBorder="1" applyAlignment="1">
      <alignment horizontal="center" vertical="center" wrapText="1"/>
      <protection/>
    </xf>
    <xf numFmtId="176" fontId="44" fillId="0" borderId="10" xfId="76" applyNumberFormat="1" applyFont="1" applyBorder="1" applyAlignment="1">
      <alignment horizontal="center" vertical="center" wrapText="1"/>
      <protection/>
    </xf>
    <xf numFmtId="176" fontId="44" fillId="0" borderId="10" xfId="111" applyNumberFormat="1" applyFont="1" applyBorder="1" applyAlignment="1">
      <alignment horizontal="center" vertical="center" wrapText="1"/>
      <protection/>
    </xf>
    <xf numFmtId="176" fontId="44" fillId="0" borderId="10" xfId="103" applyNumberFormat="1" applyFont="1" applyBorder="1" applyAlignment="1">
      <alignment horizontal="center" vertical="center" wrapText="1"/>
      <protection/>
    </xf>
    <xf numFmtId="176" fontId="44" fillId="0" borderId="10" xfId="121" applyNumberFormat="1" applyFont="1" applyBorder="1" applyAlignment="1">
      <alignment horizontal="center" vertical="center" wrapText="1"/>
      <protection/>
    </xf>
    <xf numFmtId="176" fontId="44" fillId="0" borderId="10" xfId="122" applyNumberFormat="1" applyFont="1" applyBorder="1" applyAlignment="1">
      <alignment horizontal="center" vertical="center" wrapText="1"/>
      <protection/>
    </xf>
    <xf numFmtId="176" fontId="44" fillId="0" borderId="10" xfId="123" applyNumberFormat="1" applyFont="1" applyBorder="1" applyAlignment="1">
      <alignment horizontal="center" vertical="center" wrapText="1"/>
      <protection/>
    </xf>
    <xf numFmtId="176" fontId="45" fillId="0" borderId="10" xfId="0" applyNumberFormat="1" applyFont="1" applyBorder="1" applyAlignment="1">
      <alignment horizontal="center" vertical="center"/>
    </xf>
    <xf numFmtId="49" fontId="45" fillId="0" borderId="10" xfId="0" applyNumberFormat="1" applyFont="1" applyBorder="1" applyAlignment="1">
      <alignment horizontal="center" vertical="center" wrapText="1"/>
    </xf>
    <xf numFmtId="0" fontId="44" fillId="0" borderId="10" xfId="0" applyNumberFormat="1" applyFont="1" applyFill="1" applyBorder="1" applyAlignment="1" applyProtection="1">
      <alignment horizontal="center" vertical="center" wrapText="1"/>
      <protection/>
    </xf>
    <xf numFmtId="0" fontId="45" fillId="33" borderId="10" xfId="0" applyNumberFormat="1" applyFont="1" applyFill="1" applyBorder="1" applyAlignment="1">
      <alignment horizontal="center" vertical="center" wrapText="1"/>
    </xf>
    <xf numFmtId="176" fontId="44" fillId="0" borderId="10" xfId="0" applyNumberFormat="1" applyFont="1" applyFill="1" applyBorder="1" applyAlignment="1" applyProtection="1">
      <alignment horizontal="center" vertical="center" wrapText="1"/>
      <protection/>
    </xf>
    <xf numFmtId="176" fontId="45" fillId="35" borderId="10" xfId="0" applyNumberFormat="1" applyFont="1" applyFill="1" applyBorder="1" applyAlignment="1">
      <alignment horizontal="center" vertical="center" wrapText="1"/>
    </xf>
    <xf numFmtId="176" fontId="45" fillId="0" borderId="10" xfId="0" applyNumberFormat="1" applyFont="1" applyFill="1" applyBorder="1" applyAlignment="1" applyProtection="1">
      <alignment horizontal="center" vertical="center" wrapText="1"/>
      <protection/>
    </xf>
    <xf numFmtId="49" fontId="44" fillId="33" borderId="10" xfId="0" applyNumberFormat="1" applyFont="1" applyFill="1" applyBorder="1" applyAlignment="1">
      <alignment horizontal="center" vertical="center" wrapText="1"/>
    </xf>
    <xf numFmtId="176" fontId="44" fillId="0" borderId="10" xfId="0" applyNumberFormat="1" applyFont="1" applyBorder="1" applyAlignment="1">
      <alignment horizontal="center" vertical="center" wrapText="1"/>
    </xf>
    <xf numFmtId="176" fontId="45" fillId="0" borderId="10" xfId="24" applyNumberFormat="1" applyFont="1" applyFill="1" applyBorder="1" applyAlignment="1">
      <alignment horizontal="center" vertical="center" wrapText="1"/>
    </xf>
    <xf numFmtId="176" fontId="44" fillId="0" borderId="10" xfId="24" applyNumberFormat="1" applyFont="1" applyFill="1" applyBorder="1" applyAlignment="1">
      <alignment horizontal="center" vertical="center" wrapText="1"/>
    </xf>
    <xf numFmtId="0" fontId="0" fillId="0" borderId="10" xfId="0" applyNumberFormat="1" applyFont="1" applyBorder="1" applyAlignment="1" quotePrefix="1">
      <alignment horizontal="center" vertical="center"/>
    </xf>
    <xf numFmtId="0" fontId="0" fillId="0" borderId="10" xfId="0" applyFont="1" applyFill="1" applyBorder="1" applyAlignment="1" quotePrefix="1">
      <alignment horizontal="center" vertical="center"/>
    </xf>
    <xf numFmtId="0" fontId="0" fillId="0" borderId="10" xfId="0" applyFont="1" applyBorder="1" applyAlignment="1" quotePrefix="1">
      <alignment horizontal="center" vertical="center"/>
    </xf>
    <xf numFmtId="0" fontId="0" fillId="33" borderId="10" xfId="0" applyFont="1" applyFill="1" applyBorder="1" applyAlignment="1" quotePrefix="1">
      <alignment horizontal="center" vertical="center" wrapText="1"/>
    </xf>
    <xf numFmtId="49" fontId="0" fillId="0" borderId="10" xfId="0" applyNumberFormat="1" applyFont="1" applyFill="1" applyBorder="1" applyAlignment="1" quotePrefix="1">
      <alignment horizontal="center" vertical="center" wrapText="1"/>
    </xf>
    <xf numFmtId="0" fontId="0" fillId="33" borderId="10" xfId="0" applyNumberFormat="1" applyFont="1" applyFill="1" applyBorder="1" applyAlignment="1" quotePrefix="1">
      <alignment horizontal="center" vertical="center" wrapText="1"/>
    </xf>
    <xf numFmtId="0" fontId="0" fillId="0" borderId="10" xfId="0" applyFont="1" applyBorder="1" applyAlignment="1" quotePrefix="1">
      <alignment horizontal="center" vertical="center" wrapText="1"/>
    </xf>
    <xf numFmtId="0" fontId="0" fillId="0" borderId="10" xfId="0" applyFont="1" applyFill="1" applyBorder="1" applyAlignment="1" quotePrefix="1">
      <alignment horizontal="center" vertical="center" wrapText="1"/>
    </xf>
  </cellXfs>
  <cellStyles count="110">
    <cellStyle name="Normal" xfId="0"/>
    <cellStyle name="Currency [0]" xfId="15"/>
    <cellStyle name="Currency" xfId="16"/>
    <cellStyle name="常规 39" xfId="17"/>
    <cellStyle name="常规 44"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常规 35" xfId="27"/>
    <cellStyle name="常规 40"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常规 31" xfId="45"/>
    <cellStyle name="常规 26" xfId="46"/>
    <cellStyle name="检查单元格" xfId="47"/>
    <cellStyle name="20% - 强调文字颜色 6" xfId="48"/>
    <cellStyle name="强调文字颜色 2" xfId="49"/>
    <cellStyle name="链接单元格" xfId="50"/>
    <cellStyle name="汇总" xfId="51"/>
    <cellStyle name="常规 27" xfId="52"/>
    <cellStyle name="常规 32" xfId="53"/>
    <cellStyle name="好" xfId="54"/>
    <cellStyle name="适中" xfId="55"/>
    <cellStyle name="常规 46" xfId="56"/>
    <cellStyle name="20% - 强调文字颜色 5" xfId="57"/>
    <cellStyle name="强调文字颜色 1" xfId="58"/>
    <cellStyle name="20% - 强调文字颜色 1" xfId="59"/>
    <cellStyle name="40% - 强调文字颜色 1" xfId="60"/>
    <cellStyle name="常规 43" xfId="61"/>
    <cellStyle name="20% - 强调文字颜色 2" xfId="62"/>
    <cellStyle name="40% - 强调文字颜色 2" xfId="63"/>
    <cellStyle name="强调文字颜色 3" xfId="64"/>
    <cellStyle name="常规 54"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60% - 强调文字颜色 6" xfId="74"/>
    <cellStyle name="常规 7" xfId="75"/>
    <cellStyle name="常规 67" xfId="76"/>
    <cellStyle name="常规 57" xfId="77"/>
    <cellStyle name="常规 62" xfId="78"/>
    <cellStyle name="常规 3" xfId="79"/>
    <cellStyle name="常规 14" xfId="80"/>
    <cellStyle name="常规 2" xfId="81"/>
    <cellStyle name="常规 56" xfId="82"/>
    <cellStyle name="常规 61" xfId="83"/>
    <cellStyle name="常规 29" xfId="84"/>
    <cellStyle name="常规 34" xfId="85"/>
    <cellStyle name="常规 4" xfId="86"/>
    <cellStyle name="千位分隔 2" xfId="87"/>
    <cellStyle name="常规 55" xfId="88"/>
    <cellStyle name="常规 60" xfId="89"/>
    <cellStyle name="常规 28" xfId="90"/>
    <cellStyle name="常规 33" xfId="91"/>
    <cellStyle name="常规 5" xfId="92"/>
    <cellStyle name="常规 8" xfId="93"/>
    <cellStyle name="常规 22" xfId="94"/>
    <cellStyle name="常规 17" xfId="95"/>
    <cellStyle name="常规 11" xfId="96"/>
    <cellStyle name="常规 23" xfId="97"/>
    <cellStyle name="常规 18" xfId="98"/>
    <cellStyle name="常规 12" xfId="99"/>
    <cellStyle name="常规 24" xfId="100"/>
    <cellStyle name="常规 19" xfId="101"/>
    <cellStyle name="常规 10" xfId="102"/>
    <cellStyle name="常规 66" xfId="103"/>
    <cellStyle name="常规 9" xfId="104"/>
    <cellStyle name="常规 21" xfId="105"/>
    <cellStyle name="常规 16" xfId="106"/>
    <cellStyle name="常规 13" xfId="107"/>
    <cellStyle name="常规 20" xfId="108"/>
    <cellStyle name="常规 30" xfId="109"/>
    <cellStyle name="常规 25" xfId="110"/>
    <cellStyle name="常规 64" xfId="111"/>
    <cellStyle name="常规 59" xfId="112"/>
    <cellStyle name="常规 53" xfId="113"/>
    <cellStyle name="常规 48" xfId="114"/>
    <cellStyle name="常规 58" xfId="115"/>
    <cellStyle name="常规 63" xfId="116"/>
    <cellStyle name="常规 47" xfId="117"/>
    <cellStyle name="常规 52" xfId="118"/>
    <cellStyle name="常规 41" xfId="119"/>
    <cellStyle name="常规 42" xfId="120"/>
    <cellStyle name="常规 65" xfId="121"/>
    <cellStyle name="常规 69" xfId="122"/>
    <cellStyle name="常规 68"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30"/>
  <sheetViews>
    <sheetView tabSelected="1" zoomScaleSheetLayoutView="100" workbookViewId="0" topLeftCell="A1">
      <selection activeCell="A4" sqref="A4:A430"/>
    </sheetView>
  </sheetViews>
  <sheetFormatPr defaultColWidth="9.00390625" defaultRowHeight="14.25"/>
  <cols>
    <col min="1" max="1" width="4.625" style="0" customWidth="1"/>
    <col min="2" max="2" width="21.125" style="0" customWidth="1"/>
    <col min="3" max="3" width="26.25390625" style="0" customWidth="1"/>
    <col min="4" max="4" width="21.50390625" style="0" customWidth="1"/>
    <col min="5" max="5" width="12.625" style="0" customWidth="1"/>
    <col min="6" max="6" width="19.50390625" style="0" customWidth="1"/>
    <col min="7" max="7" width="25.625" style="0" customWidth="1"/>
    <col min="8" max="8" width="15.00390625" style="0" customWidth="1"/>
    <col min="9" max="9" width="16.375" style="0" customWidth="1"/>
    <col min="10" max="10" width="16.625" style="0" customWidth="1"/>
    <col min="11" max="11" width="20.375" style="0" customWidth="1"/>
  </cols>
  <sheetData>
    <row r="1" spans="1:10" s="1" customFormat="1" ht="14.25">
      <c r="A1" s="4"/>
      <c r="B1" s="5" t="s">
        <v>0</v>
      </c>
      <c r="C1" s="6"/>
      <c r="D1" s="6"/>
      <c r="E1" s="6"/>
      <c r="F1" s="6"/>
      <c r="G1" s="6"/>
      <c r="H1" s="6"/>
      <c r="I1" s="6"/>
      <c r="J1" s="6"/>
    </row>
    <row r="2" spans="1:10" ht="22.5">
      <c r="A2" s="7" t="s">
        <v>1</v>
      </c>
      <c r="B2" s="8"/>
      <c r="C2" s="8"/>
      <c r="D2" s="8"/>
      <c r="E2" s="8"/>
      <c r="F2" s="8"/>
      <c r="G2" s="8"/>
      <c r="H2" s="8"/>
      <c r="I2" s="8"/>
      <c r="J2" s="8"/>
    </row>
    <row r="3" spans="1:10" s="2" customFormat="1" ht="39" customHeight="1">
      <c r="A3" s="9" t="s">
        <v>2</v>
      </c>
      <c r="B3" s="9" t="s">
        <v>3</v>
      </c>
      <c r="C3" s="9" t="s">
        <v>4</v>
      </c>
      <c r="D3" s="9" t="s">
        <v>5</v>
      </c>
      <c r="E3" s="9" t="s">
        <v>6</v>
      </c>
      <c r="F3" s="9" t="s">
        <v>7</v>
      </c>
      <c r="G3" s="9" t="s">
        <v>8</v>
      </c>
      <c r="H3" s="9" t="s">
        <v>9</v>
      </c>
      <c r="I3" s="9" t="s">
        <v>10</v>
      </c>
      <c r="J3" s="9" t="s">
        <v>11</v>
      </c>
    </row>
    <row r="4" spans="1:10" s="3" customFormat="1" ht="14.25" customHeight="1">
      <c r="A4" s="10">
        <v>1</v>
      </c>
      <c r="B4" s="11" t="s">
        <v>12</v>
      </c>
      <c r="C4" s="12" t="s">
        <v>13</v>
      </c>
      <c r="D4" s="11" t="s">
        <v>14</v>
      </c>
      <c r="E4" s="12" t="s">
        <v>15</v>
      </c>
      <c r="F4" s="11" t="s">
        <v>16</v>
      </c>
      <c r="G4" s="13" t="s">
        <v>17</v>
      </c>
      <c r="H4" s="14" t="s">
        <v>18</v>
      </c>
      <c r="I4" s="45">
        <v>751466.29</v>
      </c>
      <c r="J4" s="46">
        <v>0</v>
      </c>
    </row>
    <row r="5" spans="1:10" s="3" customFormat="1" ht="14.25" customHeight="1">
      <c r="A5" s="10"/>
      <c r="B5" s="10"/>
      <c r="C5" s="15"/>
      <c r="D5" s="10"/>
      <c r="E5" s="15"/>
      <c r="F5" s="10"/>
      <c r="G5" s="16"/>
      <c r="H5" s="14" t="s">
        <v>19</v>
      </c>
      <c r="I5" s="45">
        <v>1151753.3</v>
      </c>
      <c r="J5" s="46">
        <v>0</v>
      </c>
    </row>
    <row r="6" spans="1:10" s="3" customFormat="1" ht="14.25" customHeight="1">
      <c r="A6" s="10"/>
      <c r="B6" s="10"/>
      <c r="C6" s="15"/>
      <c r="D6" s="10"/>
      <c r="E6" s="15"/>
      <c r="F6" s="10"/>
      <c r="G6" s="16"/>
      <c r="H6" s="14" t="s">
        <v>20</v>
      </c>
      <c r="I6" s="45">
        <v>52602.64</v>
      </c>
      <c r="J6" s="46">
        <v>0</v>
      </c>
    </row>
    <row r="7" spans="1:10" s="3" customFormat="1" ht="14.25" customHeight="1">
      <c r="A7" s="10"/>
      <c r="B7" s="10"/>
      <c r="C7" s="15"/>
      <c r="D7" s="10"/>
      <c r="E7" s="15"/>
      <c r="F7" s="10"/>
      <c r="G7" s="16"/>
      <c r="H7" s="17" t="s">
        <v>21</v>
      </c>
      <c r="I7" s="47">
        <f>SUM(I4:I6)</f>
        <v>1955822.23</v>
      </c>
      <c r="J7" s="47">
        <f>SUM(J4:J6)</f>
        <v>0</v>
      </c>
    </row>
    <row r="8" spans="1:10" s="3" customFormat="1" ht="14.25" customHeight="1">
      <c r="A8" s="18">
        <v>2</v>
      </c>
      <c r="B8" s="19" t="s">
        <v>22</v>
      </c>
      <c r="C8" s="20" t="s">
        <v>23</v>
      </c>
      <c r="D8" s="19" t="s">
        <v>24</v>
      </c>
      <c r="E8" s="13" t="s">
        <v>15</v>
      </c>
      <c r="F8" s="19" t="s">
        <v>25</v>
      </c>
      <c r="G8" s="13" t="s">
        <v>26</v>
      </c>
      <c r="H8" s="14" t="s">
        <v>18</v>
      </c>
      <c r="I8" s="48">
        <v>1217510.88</v>
      </c>
      <c r="J8" s="45">
        <v>1217510.88</v>
      </c>
    </row>
    <row r="9" spans="1:10" s="3" customFormat="1" ht="14.25" customHeight="1">
      <c r="A9" s="18"/>
      <c r="B9" s="18"/>
      <c r="C9" s="21"/>
      <c r="D9" s="18"/>
      <c r="E9" s="16"/>
      <c r="F9" s="18"/>
      <c r="G9" s="16"/>
      <c r="H9" s="17" t="s">
        <v>21</v>
      </c>
      <c r="I9" s="47">
        <f>SUM(I8:I8)</f>
        <v>1217510.88</v>
      </c>
      <c r="J9" s="47">
        <f>SUM(J8:J8)</f>
        <v>1217510.88</v>
      </c>
    </row>
    <row r="10" spans="1:10" s="3" customFormat="1" ht="14.25" customHeight="1">
      <c r="A10" s="18">
        <v>3</v>
      </c>
      <c r="B10" s="19" t="s">
        <v>27</v>
      </c>
      <c r="C10" s="20" t="s">
        <v>28</v>
      </c>
      <c r="D10" s="19" t="s">
        <v>29</v>
      </c>
      <c r="E10" s="13" t="s">
        <v>15</v>
      </c>
      <c r="F10" s="19" t="s">
        <v>30</v>
      </c>
      <c r="G10" s="13" t="s">
        <v>31</v>
      </c>
      <c r="H10" s="14" t="s">
        <v>18</v>
      </c>
      <c r="I10" s="45">
        <v>1248146.99</v>
      </c>
      <c r="J10" s="45">
        <v>1248146.99</v>
      </c>
    </row>
    <row r="11" spans="1:10" s="3" customFormat="1" ht="14.25" customHeight="1">
      <c r="A11" s="18"/>
      <c r="B11" s="18"/>
      <c r="C11" s="21"/>
      <c r="D11" s="18"/>
      <c r="E11" s="16"/>
      <c r="F11" s="18"/>
      <c r="G11" s="16"/>
      <c r="H11" s="14" t="s">
        <v>20</v>
      </c>
      <c r="I11" s="45">
        <v>43685.14</v>
      </c>
      <c r="J11" s="45">
        <v>43685.14</v>
      </c>
    </row>
    <row r="12" spans="1:10" s="3" customFormat="1" ht="14.25" customHeight="1">
      <c r="A12" s="18"/>
      <c r="B12" s="18"/>
      <c r="C12" s="21"/>
      <c r="D12" s="18"/>
      <c r="E12" s="16"/>
      <c r="F12" s="18"/>
      <c r="G12" s="16"/>
      <c r="H12" s="14" t="s">
        <v>32</v>
      </c>
      <c r="I12" s="45">
        <v>3750</v>
      </c>
      <c r="J12" s="45">
        <v>3750</v>
      </c>
    </row>
    <row r="13" spans="1:10" s="3" customFormat="1" ht="14.25" customHeight="1">
      <c r="A13" s="18"/>
      <c r="B13" s="18"/>
      <c r="C13" s="21"/>
      <c r="D13" s="18"/>
      <c r="E13" s="16"/>
      <c r="F13" s="18"/>
      <c r="G13" s="16"/>
      <c r="H13" s="17" t="s">
        <v>21</v>
      </c>
      <c r="I13" s="47">
        <f>SUM(I10:I12)</f>
        <v>1295582.13</v>
      </c>
      <c r="J13" s="47">
        <f>SUM(J10:J12)</f>
        <v>1295582.13</v>
      </c>
    </row>
    <row r="14" spans="1:10" s="3" customFormat="1" ht="14.25" customHeight="1">
      <c r="A14" s="22">
        <v>4</v>
      </c>
      <c r="B14" s="184" t="s">
        <v>33</v>
      </c>
      <c r="C14" s="24" t="s">
        <v>34</v>
      </c>
      <c r="D14" s="23" t="s">
        <v>35</v>
      </c>
      <c r="E14" s="25" t="s">
        <v>15</v>
      </c>
      <c r="F14" s="23" t="s">
        <v>36</v>
      </c>
      <c r="G14" s="25" t="s">
        <v>37</v>
      </c>
      <c r="H14" s="26" t="s">
        <v>19</v>
      </c>
      <c r="I14" s="49">
        <v>660267.61</v>
      </c>
      <c r="J14" s="49">
        <v>660267.61</v>
      </c>
    </row>
    <row r="15" spans="1:10" s="3" customFormat="1" ht="14.25" customHeight="1">
      <c r="A15" s="22"/>
      <c r="B15" s="22"/>
      <c r="C15" s="27"/>
      <c r="D15" s="22"/>
      <c r="E15" s="28"/>
      <c r="F15" s="22"/>
      <c r="G15" s="28"/>
      <c r="H15" s="26" t="s">
        <v>20</v>
      </c>
      <c r="I15" s="49">
        <v>25007.73</v>
      </c>
      <c r="J15" s="49">
        <v>25007.73</v>
      </c>
    </row>
    <row r="16" spans="1:10" s="3" customFormat="1" ht="14.25" customHeight="1">
      <c r="A16" s="22"/>
      <c r="B16" s="22"/>
      <c r="C16" s="27"/>
      <c r="D16" s="22"/>
      <c r="E16" s="28"/>
      <c r="F16" s="22"/>
      <c r="G16" s="28"/>
      <c r="H16" s="26" t="s">
        <v>38</v>
      </c>
      <c r="I16" s="49">
        <v>280199.24</v>
      </c>
      <c r="J16" s="49">
        <v>280199.24</v>
      </c>
    </row>
    <row r="17" spans="1:10" s="3" customFormat="1" ht="14.25" customHeight="1">
      <c r="A17" s="22"/>
      <c r="B17" s="22"/>
      <c r="C17" s="27"/>
      <c r="D17" s="22"/>
      <c r="E17" s="28"/>
      <c r="F17" s="22"/>
      <c r="G17" s="28"/>
      <c r="H17" s="26" t="s">
        <v>32</v>
      </c>
      <c r="I17" s="49">
        <v>9017.48</v>
      </c>
      <c r="J17" s="49">
        <v>9017.48</v>
      </c>
    </row>
    <row r="18" spans="1:10" s="3" customFormat="1" ht="14.25" customHeight="1">
      <c r="A18" s="22"/>
      <c r="B18" s="22"/>
      <c r="C18" s="27"/>
      <c r="D18" s="22"/>
      <c r="E18" s="28"/>
      <c r="F18" s="22"/>
      <c r="G18" s="28"/>
      <c r="H18" s="26" t="s">
        <v>39</v>
      </c>
      <c r="I18" s="49">
        <v>61187</v>
      </c>
      <c r="J18" s="49">
        <v>61187</v>
      </c>
    </row>
    <row r="19" spans="1:10" s="3" customFormat="1" ht="14.25" customHeight="1">
      <c r="A19" s="22"/>
      <c r="B19" s="22"/>
      <c r="C19" s="27"/>
      <c r="D19" s="22"/>
      <c r="E19" s="28"/>
      <c r="F19" s="22"/>
      <c r="G19" s="28"/>
      <c r="H19" s="17" t="s">
        <v>21</v>
      </c>
      <c r="I19" s="47">
        <f>SUM(I14:I18)</f>
        <v>1035679.0599999999</v>
      </c>
      <c r="J19" s="47">
        <f>SUM(J14:J18)</f>
        <v>1035679.0599999999</v>
      </c>
    </row>
    <row r="20" spans="1:10" s="3" customFormat="1" ht="14.25" customHeight="1">
      <c r="A20" s="18">
        <v>5</v>
      </c>
      <c r="B20" s="19" t="s">
        <v>40</v>
      </c>
      <c r="C20" s="20" t="s">
        <v>41</v>
      </c>
      <c r="D20" s="19" t="s">
        <v>42</v>
      </c>
      <c r="E20" s="13" t="s">
        <v>15</v>
      </c>
      <c r="F20" s="19" t="s">
        <v>43</v>
      </c>
      <c r="G20" s="13" t="s">
        <v>44</v>
      </c>
      <c r="H20" s="14" t="s">
        <v>38</v>
      </c>
      <c r="I20" s="45">
        <v>128731.08</v>
      </c>
      <c r="J20" s="45">
        <v>0</v>
      </c>
    </row>
    <row r="21" spans="1:10" s="3" customFormat="1" ht="14.25" customHeight="1">
      <c r="A21" s="18"/>
      <c r="B21" s="18"/>
      <c r="C21" s="21"/>
      <c r="D21" s="18"/>
      <c r="E21" s="16"/>
      <c r="F21" s="18"/>
      <c r="G21" s="16"/>
      <c r="H21" s="14" t="s">
        <v>32</v>
      </c>
      <c r="I21" s="45">
        <v>647626.69</v>
      </c>
      <c r="J21" s="45">
        <v>0</v>
      </c>
    </row>
    <row r="22" spans="1:10" s="3" customFormat="1" ht="14.25" customHeight="1">
      <c r="A22" s="18"/>
      <c r="B22" s="18"/>
      <c r="C22" s="21"/>
      <c r="D22" s="18"/>
      <c r="E22" s="16"/>
      <c r="F22" s="18"/>
      <c r="G22" s="16"/>
      <c r="H22" s="14" t="s">
        <v>39</v>
      </c>
      <c r="I22" s="45">
        <v>130786</v>
      </c>
      <c r="J22" s="45">
        <v>0</v>
      </c>
    </row>
    <row r="23" spans="1:10" s="3" customFormat="1" ht="14.25" customHeight="1">
      <c r="A23" s="18"/>
      <c r="B23" s="18"/>
      <c r="C23" s="21"/>
      <c r="D23" s="18"/>
      <c r="E23" s="16"/>
      <c r="F23" s="18"/>
      <c r="G23" s="16"/>
      <c r="H23" s="17" t="s">
        <v>21</v>
      </c>
      <c r="I23" s="47">
        <v>907143.77</v>
      </c>
      <c r="J23" s="47">
        <v>0</v>
      </c>
    </row>
    <row r="24" spans="1:10" s="3" customFormat="1" ht="14.25" customHeight="1">
      <c r="A24" s="29">
        <v>6</v>
      </c>
      <c r="B24" s="30" t="s">
        <v>45</v>
      </c>
      <c r="C24" s="30" t="s">
        <v>46</v>
      </c>
      <c r="D24" s="30" t="s">
        <v>47</v>
      </c>
      <c r="E24" s="30" t="s">
        <v>15</v>
      </c>
      <c r="F24" s="30" t="s">
        <v>48</v>
      </c>
      <c r="G24" s="30" t="s">
        <v>49</v>
      </c>
      <c r="H24" s="30" t="s">
        <v>19</v>
      </c>
      <c r="I24" s="50">
        <v>592125.81</v>
      </c>
      <c r="J24" s="50">
        <v>592125.81</v>
      </c>
    </row>
    <row r="25" spans="1:10" s="3" customFormat="1" ht="14.25" customHeight="1">
      <c r="A25" s="29"/>
      <c r="B25" s="30"/>
      <c r="C25" s="30"/>
      <c r="D25" s="30"/>
      <c r="E25" s="30"/>
      <c r="F25" s="30"/>
      <c r="G25" s="30"/>
      <c r="H25" s="17" t="s">
        <v>21</v>
      </c>
      <c r="I25" s="51">
        <v>592125.81</v>
      </c>
      <c r="J25" s="51">
        <v>592125.81</v>
      </c>
    </row>
    <row r="26" spans="1:10" s="3" customFormat="1" ht="14.25" customHeight="1">
      <c r="A26" s="29">
        <v>7</v>
      </c>
      <c r="B26" s="30" t="s">
        <v>50</v>
      </c>
      <c r="C26" s="30" t="s">
        <v>51</v>
      </c>
      <c r="D26" s="30" t="s">
        <v>52</v>
      </c>
      <c r="E26" s="30" t="s">
        <v>15</v>
      </c>
      <c r="F26" s="30" t="s">
        <v>53</v>
      </c>
      <c r="G26" s="30" t="s">
        <v>54</v>
      </c>
      <c r="H26" s="30" t="s">
        <v>38</v>
      </c>
      <c r="I26" s="50">
        <v>238708.74</v>
      </c>
      <c r="J26" s="50">
        <v>0</v>
      </c>
    </row>
    <row r="27" spans="1:10" s="3" customFormat="1" ht="14.25" customHeight="1">
      <c r="A27" s="29"/>
      <c r="B27" s="30"/>
      <c r="C27" s="30"/>
      <c r="D27" s="30"/>
      <c r="E27" s="30"/>
      <c r="F27" s="30"/>
      <c r="G27" s="30"/>
      <c r="H27" s="30" t="s">
        <v>55</v>
      </c>
      <c r="I27" s="50">
        <v>360</v>
      </c>
      <c r="J27" s="50">
        <v>0</v>
      </c>
    </row>
    <row r="28" spans="1:10" s="3" customFormat="1" ht="14.25" customHeight="1">
      <c r="A28" s="29"/>
      <c r="B28" s="30"/>
      <c r="C28" s="30"/>
      <c r="D28" s="30"/>
      <c r="E28" s="30"/>
      <c r="F28" s="30"/>
      <c r="G28" s="30"/>
      <c r="H28" s="30" t="s">
        <v>39</v>
      </c>
      <c r="I28" s="50">
        <v>86662.33</v>
      </c>
      <c r="J28" s="50">
        <v>0</v>
      </c>
    </row>
    <row r="29" spans="1:10" s="3" customFormat="1" ht="14.25" customHeight="1">
      <c r="A29" s="29"/>
      <c r="B29" s="30"/>
      <c r="C29" s="30"/>
      <c r="D29" s="30"/>
      <c r="E29" s="30"/>
      <c r="F29" s="30"/>
      <c r="G29" s="30"/>
      <c r="H29" s="17" t="s">
        <v>21</v>
      </c>
      <c r="I29" s="51">
        <f>SUM(I26:I28)</f>
        <v>325731.07</v>
      </c>
      <c r="J29" s="51">
        <v>0</v>
      </c>
    </row>
    <row r="30" spans="1:10" s="3" customFormat="1" ht="14.25" customHeight="1">
      <c r="A30" s="29">
        <v>8</v>
      </c>
      <c r="B30" s="30" t="s">
        <v>56</v>
      </c>
      <c r="C30" s="30" t="s">
        <v>57</v>
      </c>
      <c r="D30" s="30" t="s">
        <v>58</v>
      </c>
      <c r="E30" s="30" t="s">
        <v>15</v>
      </c>
      <c r="F30" s="30" t="s">
        <v>59</v>
      </c>
      <c r="G30" s="30" t="s">
        <v>60</v>
      </c>
      <c r="H30" s="30" t="s">
        <v>18</v>
      </c>
      <c r="I30" s="50">
        <v>297794.91</v>
      </c>
      <c r="J30" s="50">
        <v>183692.45</v>
      </c>
    </row>
    <row r="31" spans="1:10" s="3" customFormat="1" ht="14.25" customHeight="1">
      <c r="A31" s="29"/>
      <c r="B31" s="30"/>
      <c r="C31" s="30"/>
      <c r="D31" s="30"/>
      <c r="E31" s="30"/>
      <c r="F31" s="30"/>
      <c r="G31" s="30"/>
      <c r="H31" s="30" t="s">
        <v>20</v>
      </c>
      <c r="I31" s="50">
        <v>22994.36</v>
      </c>
      <c r="J31" s="50">
        <v>6429.23</v>
      </c>
    </row>
    <row r="32" spans="1:10" s="3" customFormat="1" ht="14.25" customHeight="1">
      <c r="A32" s="29"/>
      <c r="B32" s="30"/>
      <c r="C32" s="30"/>
      <c r="D32" s="30"/>
      <c r="E32" s="30"/>
      <c r="F32" s="30"/>
      <c r="G32" s="30"/>
      <c r="H32" s="17" t="s">
        <v>21</v>
      </c>
      <c r="I32" s="51">
        <f>SUM(I30:I31)</f>
        <v>320789.26999999996</v>
      </c>
      <c r="J32" s="51">
        <f>SUM(J30:J31)</f>
        <v>190121.68000000002</v>
      </c>
    </row>
    <row r="33" spans="1:10" s="3" customFormat="1" ht="14.25" customHeight="1">
      <c r="A33" s="31">
        <v>9</v>
      </c>
      <c r="B33" s="31" t="s">
        <v>61</v>
      </c>
      <c r="C33" s="31" t="s">
        <v>62</v>
      </c>
      <c r="D33" s="31" t="s">
        <v>63</v>
      </c>
      <c r="E33" s="31" t="s">
        <v>15</v>
      </c>
      <c r="F33" s="31" t="s">
        <v>64</v>
      </c>
      <c r="G33" s="32" t="s">
        <v>65</v>
      </c>
      <c r="H33" s="31" t="s">
        <v>18</v>
      </c>
      <c r="I33" s="52">
        <v>291849.99</v>
      </c>
      <c r="J33" s="52">
        <v>291849.99</v>
      </c>
    </row>
    <row r="34" spans="1:10" s="3" customFormat="1" ht="14.25" customHeight="1">
      <c r="A34" s="31"/>
      <c r="B34" s="31"/>
      <c r="C34" s="31"/>
      <c r="D34" s="31"/>
      <c r="E34" s="31"/>
      <c r="F34" s="31"/>
      <c r="G34" s="32"/>
      <c r="H34" s="31" t="s">
        <v>20</v>
      </c>
      <c r="I34" s="52">
        <v>0.01</v>
      </c>
      <c r="J34" s="53">
        <v>0.01</v>
      </c>
    </row>
    <row r="35" spans="1:10" s="3" customFormat="1" ht="14.25" customHeight="1">
      <c r="A35" s="31"/>
      <c r="B35" s="31"/>
      <c r="C35" s="31"/>
      <c r="D35" s="31"/>
      <c r="E35" s="31"/>
      <c r="F35" s="31"/>
      <c r="G35" s="32"/>
      <c r="H35" s="17" t="s">
        <v>21</v>
      </c>
      <c r="I35" s="54">
        <f>SUM(I33:I34)</f>
        <v>291850</v>
      </c>
      <c r="J35" s="54">
        <f>SUM(J33:J34)</f>
        <v>291850</v>
      </c>
    </row>
    <row r="36" spans="1:10" s="3" customFormat="1" ht="14.25" customHeight="1">
      <c r="A36" s="31">
        <v>10</v>
      </c>
      <c r="B36" s="31" t="s">
        <v>66</v>
      </c>
      <c r="C36" s="31" t="s">
        <v>67</v>
      </c>
      <c r="D36" s="31" t="s">
        <v>68</v>
      </c>
      <c r="E36" s="31" t="s">
        <v>15</v>
      </c>
      <c r="F36" s="31" t="s">
        <v>69</v>
      </c>
      <c r="G36" s="32" t="s">
        <v>70</v>
      </c>
      <c r="H36" s="33" t="s">
        <v>18</v>
      </c>
      <c r="I36" s="55">
        <v>274241.06</v>
      </c>
      <c r="J36" s="55">
        <v>274241.06</v>
      </c>
    </row>
    <row r="37" spans="1:10" s="3" customFormat="1" ht="14.25" customHeight="1">
      <c r="A37" s="31"/>
      <c r="B37" s="31"/>
      <c r="C37" s="31"/>
      <c r="D37" s="31"/>
      <c r="E37" s="31"/>
      <c r="F37" s="31"/>
      <c r="G37" s="32"/>
      <c r="H37" s="17" t="s">
        <v>21</v>
      </c>
      <c r="I37" s="56">
        <v>274241.06</v>
      </c>
      <c r="J37" s="56">
        <v>274241.06</v>
      </c>
    </row>
    <row r="38" spans="1:10" s="3" customFormat="1" ht="14.25" customHeight="1">
      <c r="A38" s="34">
        <v>11</v>
      </c>
      <c r="B38" s="35" t="s">
        <v>71</v>
      </c>
      <c r="C38" s="35" t="s">
        <v>72</v>
      </c>
      <c r="D38" s="35" t="s">
        <v>73</v>
      </c>
      <c r="E38" s="35" t="s">
        <v>15</v>
      </c>
      <c r="F38" s="35" t="s">
        <v>74</v>
      </c>
      <c r="G38" s="34" t="s">
        <v>75</v>
      </c>
      <c r="H38" s="36" t="s">
        <v>18</v>
      </c>
      <c r="I38" s="52">
        <v>122518.29</v>
      </c>
      <c r="J38" s="52">
        <v>24570.8</v>
      </c>
    </row>
    <row r="39" spans="1:10" s="3" customFormat="1" ht="14.25" customHeight="1">
      <c r="A39" s="34"/>
      <c r="B39" s="35"/>
      <c r="C39" s="35"/>
      <c r="D39" s="35"/>
      <c r="E39" s="35"/>
      <c r="F39" s="35"/>
      <c r="G39" s="34"/>
      <c r="H39" s="37" t="s">
        <v>19</v>
      </c>
      <c r="I39" s="52">
        <v>91719.28</v>
      </c>
      <c r="J39" s="52">
        <v>88440</v>
      </c>
    </row>
    <row r="40" spans="1:10" s="3" customFormat="1" ht="14.25" customHeight="1">
      <c r="A40" s="34"/>
      <c r="B40" s="35"/>
      <c r="C40" s="35"/>
      <c r="D40" s="35"/>
      <c r="E40" s="35"/>
      <c r="F40" s="35"/>
      <c r="G40" s="34"/>
      <c r="H40" s="37" t="s">
        <v>55</v>
      </c>
      <c r="I40" s="52">
        <v>4148.08</v>
      </c>
      <c r="J40" s="52">
        <v>2827.5</v>
      </c>
    </row>
    <row r="41" spans="1:10" s="3" customFormat="1" ht="14.25" customHeight="1">
      <c r="A41" s="34"/>
      <c r="B41" s="35"/>
      <c r="C41" s="35"/>
      <c r="D41" s="35"/>
      <c r="E41" s="35"/>
      <c r="F41" s="35"/>
      <c r="G41" s="34"/>
      <c r="H41" s="37" t="s">
        <v>20</v>
      </c>
      <c r="I41" s="52">
        <v>4288.14</v>
      </c>
      <c r="J41" s="52">
        <v>859.98</v>
      </c>
    </row>
    <row r="42" spans="1:10" s="3" customFormat="1" ht="14.25" customHeight="1">
      <c r="A42" s="34"/>
      <c r="B42" s="35"/>
      <c r="C42" s="35"/>
      <c r="D42" s="35"/>
      <c r="E42" s="35"/>
      <c r="F42" s="35"/>
      <c r="G42" s="34"/>
      <c r="H42" s="17" t="s">
        <v>21</v>
      </c>
      <c r="I42" s="54">
        <f>SUM(I38:I41)</f>
        <v>222673.79</v>
      </c>
      <c r="J42" s="54">
        <f>SUM(J38:J41)</f>
        <v>116698.28</v>
      </c>
    </row>
    <row r="43" spans="1:10" s="3" customFormat="1" ht="14.25" customHeight="1">
      <c r="A43" s="36">
        <v>12</v>
      </c>
      <c r="B43" s="36" t="s">
        <v>76</v>
      </c>
      <c r="C43" s="38" t="s">
        <v>77</v>
      </c>
      <c r="D43" s="38" t="s">
        <v>78</v>
      </c>
      <c r="E43" s="38" t="s">
        <v>15</v>
      </c>
      <c r="F43" s="31" t="s">
        <v>79</v>
      </c>
      <c r="G43" s="32" t="s">
        <v>80</v>
      </c>
      <c r="H43" s="36" t="s">
        <v>39</v>
      </c>
      <c r="I43" s="57">
        <v>202324</v>
      </c>
      <c r="J43" s="57">
        <v>202324</v>
      </c>
    </row>
    <row r="44" spans="1:10" s="3" customFormat="1" ht="14.25" customHeight="1">
      <c r="A44" s="36"/>
      <c r="B44" s="36"/>
      <c r="C44" s="38"/>
      <c r="D44" s="38"/>
      <c r="E44" s="38"/>
      <c r="F44" s="31"/>
      <c r="G44" s="32"/>
      <c r="H44" s="17" t="s">
        <v>21</v>
      </c>
      <c r="I44" s="58">
        <v>202324</v>
      </c>
      <c r="J44" s="58">
        <v>202324</v>
      </c>
    </row>
    <row r="45" spans="1:10" s="3" customFormat="1" ht="14.25" customHeight="1">
      <c r="A45" s="36">
        <v>13</v>
      </c>
      <c r="B45" s="185" t="s">
        <v>81</v>
      </c>
      <c r="C45" s="38" t="s">
        <v>82</v>
      </c>
      <c r="D45" s="38" t="s">
        <v>83</v>
      </c>
      <c r="E45" s="38" t="s">
        <v>15</v>
      </c>
      <c r="F45" s="31" t="s">
        <v>84</v>
      </c>
      <c r="G45" s="32" t="s">
        <v>85</v>
      </c>
      <c r="H45" s="39" t="s">
        <v>18</v>
      </c>
      <c r="I45" s="59">
        <v>135080.29</v>
      </c>
      <c r="J45" s="59">
        <v>0</v>
      </c>
    </row>
    <row r="46" spans="1:10" s="3" customFormat="1" ht="14.25" customHeight="1">
      <c r="A46" s="36"/>
      <c r="B46" s="36"/>
      <c r="C46" s="38"/>
      <c r="D46" s="38"/>
      <c r="E46" s="38"/>
      <c r="F46" s="31"/>
      <c r="G46" s="32"/>
      <c r="H46" s="39" t="s">
        <v>55</v>
      </c>
      <c r="I46" s="59">
        <v>18010.71</v>
      </c>
      <c r="J46" s="59">
        <v>0</v>
      </c>
    </row>
    <row r="47" spans="1:10" s="3" customFormat="1" ht="14.25" customHeight="1">
      <c r="A47" s="36"/>
      <c r="B47" s="36"/>
      <c r="C47" s="38"/>
      <c r="D47" s="38"/>
      <c r="E47" s="38"/>
      <c r="F47" s="31"/>
      <c r="G47" s="32"/>
      <c r="H47" s="39" t="s">
        <v>32</v>
      </c>
      <c r="I47" s="59">
        <v>1391.4</v>
      </c>
      <c r="J47" s="59">
        <v>0</v>
      </c>
    </row>
    <row r="48" spans="1:10" s="3" customFormat="1" ht="14.25" customHeight="1">
      <c r="A48" s="36"/>
      <c r="B48" s="36"/>
      <c r="C48" s="38"/>
      <c r="D48" s="38"/>
      <c r="E48" s="38"/>
      <c r="F48" s="31"/>
      <c r="G48" s="32"/>
      <c r="H48" s="39" t="s">
        <v>20</v>
      </c>
      <c r="I48" s="59">
        <v>9455.62</v>
      </c>
      <c r="J48" s="59">
        <v>0</v>
      </c>
    </row>
    <row r="49" spans="1:10" s="3" customFormat="1" ht="14.25" customHeight="1">
      <c r="A49" s="36"/>
      <c r="B49" s="36"/>
      <c r="C49" s="38"/>
      <c r="D49" s="38"/>
      <c r="E49" s="38"/>
      <c r="F49" s="31"/>
      <c r="G49" s="32"/>
      <c r="H49" s="17" t="s">
        <v>21</v>
      </c>
      <c r="I49" s="60">
        <f>SUM(I45:I48)</f>
        <v>163938.02</v>
      </c>
      <c r="J49" s="60">
        <v>0</v>
      </c>
    </row>
    <row r="50" spans="1:10" s="3" customFormat="1" ht="14.25" customHeight="1">
      <c r="A50" s="36">
        <v>14</v>
      </c>
      <c r="B50" s="36" t="s">
        <v>86</v>
      </c>
      <c r="C50" s="38" t="s">
        <v>87</v>
      </c>
      <c r="D50" s="38" t="s">
        <v>88</v>
      </c>
      <c r="E50" s="38" t="s">
        <v>15</v>
      </c>
      <c r="F50" s="31" t="s">
        <v>89</v>
      </c>
      <c r="G50" s="32" t="s">
        <v>90</v>
      </c>
      <c r="H50" s="39" t="s">
        <v>18</v>
      </c>
      <c r="I50" s="59">
        <v>98819.9</v>
      </c>
      <c r="J50" s="61">
        <v>10018.54</v>
      </c>
    </row>
    <row r="51" spans="1:10" s="3" customFormat="1" ht="14.25" customHeight="1">
      <c r="A51" s="36"/>
      <c r="B51" s="36"/>
      <c r="C51" s="38"/>
      <c r="D51" s="38"/>
      <c r="E51" s="38"/>
      <c r="F51" s="31"/>
      <c r="G51" s="32"/>
      <c r="H51" s="39" t="s">
        <v>19</v>
      </c>
      <c r="I51" s="59">
        <v>2743.62</v>
      </c>
      <c r="J51" s="61">
        <v>0</v>
      </c>
    </row>
    <row r="52" spans="1:10" s="3" customFormat="1" ht="14.25" customHeight="1">
      <c r="A52" s="36"/>
      <c r="B52" s="36"/>
      <c r="C52" s="38"/>
      <c r="D52" s="38"/>
      <c r="E52" s="38"/>
      <c r="F52" s="31"/>
      <c r="G52" s="32"/>
      <c r="H52" s="39" t="s">
        <v>20</v>
      </c>
      <c r="I52" s="59">
        <v>3434.28</v>
      </c>
      <c r="J52" s="61">
        <v>350.65</v>
      </c>
    </row>
    <row r="53" spans="1:10" s="3" customFormat="1" ht="14.25" customHeight="1">
      <c r="A53" s="36"/>
      <c r="B53" s="36"/>
      <c r="C53" s="38"/>
      <c r="D53" s="38"/>
      <c r="E53" s="38"/>
      <c r="F53" s="31"/>
      <c r="G53" s="32"/>
      <c r="H53" s="39" t="s">
        <v>32</v>
      </c>
      <c r="I53" s="57">
        <v>61.24</v>
      </c>
      <c r="J53" s="61">
        <v>33.9</v>
      </c>
    </row>
    <row r="54" spans="1:10" s="3" customFormat="1" ht="14.25" customHeight="1">
      <c r="A54" s="36"/>
      <c r="B54" s="36"/>
      <c r="C54" s="38"/>
      <c r="D54" s="38"/>
      <c r="E54" s="38"/>
      <c r="F54" s="31"/>
      <c r="G54" s="32"/>
      <c r="H54" s="17" t="s">
        <v>21</v>
      </c>
      <c r="I54" s="60">
        <f>SUM(I50:I53)</f>
        <v>105059.04</v>
      </c>
      <c r="J54" s="60">
        <f>SUM(J50:J53)</f>
        <v>10403.09</v>
      </c>
    </row>
    <row r="55" spans="1:10" s="3" customFormat="1" ht="14.25" customHeight="1">
      <c r="A55" s="36">
        <v>15</v>
      </c>
      <c r="B55" s="36" t="s">
        <v>91</v>
      </c>
      <c r="C55" s="38" t="s">
        <v>92</v>
      </c>
      <c r="D55" s="38" t="s">
        <v>93</v>
      </c>
      <c r="E55" s="38" t="s">
        <v>15</v>
      </c>
      <c r="F55" s="31" t="s">
        <v>94</v>
      </c>
      <c r="G55" s="32" t="s">
        <v>95</v>
      </c>
      <c r="H55" s="39" t="s">
        <v>18</v>
      </c>
      <c r="I55" s="59">
        <v>80020.24</v>
      </c>
      <c r="J55" s="59">
        <v>80020.24</v>
      </c>
    </row>
    <row r="56" spans="1:10" s="3" customFormat="1" ht="14.25" customHeight="1">
      <c r="A56" s="36"/>
      <c r="B56" s="36"/>
      <c r="C56" s="38"/>
      <c r="D56" s="38"/>
      <c r="E56" s="38"/>
      <c r="F56" s="31"/>
      <c r="G56" s="32"/>
      <c r="H56" s="39" t="s">
        <v>20</v>
      </c>
      <c r="I56" s="59">
        <v>246.7</v>
      </c>
      <c r="J56" s="59">
        <v>246.7</v>
      </c>
    </row>
    <row r="57" spans="1:10" s="3" customFormat="1" ht="14.25" customHeight="1">
      <c r="A57" s="36"/>
      <c r="B57" s="36"/>
      <c r="C57" s="38"/>
      <c r="D57" s="38"/>
      <c r="E57" s="38"/>
      <c r="F57" s="31"/>
      <c r="G57" s="32"/>
      <c r="H57" s="17" t="s">
        <v>21</v>
      </c>
      <c r="I57" s="60">
        <f>SUM(I55:I56)</f>
        <v>80266.94</v>
      </c>
      <c r="J57" s="60">
        <f>SUM(J55:J56)</f>
        <v>80266.94</v>
      </c>
    </row>
    <row r="58" spans="1:10" s="3" customFormat="1" ht="14.25" customHeight="1">
      <c r="A58" s="36">
        <v>16</v>
      </c>
      <c r="B58" s="39" t="s">
        <v>96</v>
      </c>
      <c r="C58" s="40" t="s">
        <v>97</v>
      </c>
      <c r="D58" s="39" t="s">
        <v>98</v>
      </c>
      <c r="E58" s="39" t="s">
        <v>15</v>
      </c>
      <c r="F58" s="41" t="s">
        <v>99</v>
      </c>
      <c r="G58" s="42" t="s">
        <v>100</v>
      </c>
      <c r="H58" s="39" t="s">
        <v>18</v>
      </c>
      <c r="I58" s="59">
        <v>76700</v>
      </c>
      <c r="J58" s="59">
        <v>76700</v>
      </c>
    </row>
    <row r="59" spans="1:10" s="3" customFormat="1" ht="14.25" customHeight="1">
      <c r="A59" s="36"/>
      <c r="B59" s="39"/>
      <c r="C59" s="40"/>
      <c r="D59" s="39"/>
      <c r="E59" s="39"/>
      <c r="F59" s="41"/>
      <c r="G59" s="42"/>
      <c r="H59" s="17" t="s">
        <v>21</v>
      </c>
      <c r="I59" s="60">
        <v>76700</v>
      </c>
      <c r="J59" s="60">
        <v>76700</v>
      </c>
    </row>
    <row r="60" spans="1:10" s="3" customFormat="1" ht="14.25" customHeight="1">
      <c r="A60" s="11">
        <v>17</v>
      </c>
      <c r="B60" s="43" t="s">
        <v>101</v>
      </c>
      <c r="C60" s="44" t="s">
        <v>102</v>
      </c>
      <c r="D60" s="43" t="s">
        <v>103</v>
      </c>
      <c r="E60" s="43" t="s">
        <v>15</v>
      </c>
      <c r="F60" s="43" t="s">
        <v>104</v>
      </c>
      <c r="G60" s="13" t="s">
        <v>105</v>
      </c>
      <c r="H60" s="43" t="s">
        <v>18</v>
      </c>
      <c r="I60" s="62">
        <v>72989.97</v>
      </c>
      <c r="J60" s="62">
        <v>22359.13</v>
      </c>
    </row>
    <row r="61" spans="1:10" s="3" customFormat="1" ht="14.25" customHeight="1">
      <c r="A61" s="11"/>
      <c r="B61" s="43"/>
      <c r="C61" s="44"/>
      <c r="D61" s="43"/>
      <c r="E61" s="43"/>
      <c r="F61" s="43"/>
      <c r="G61" s="13"/>
      <c r="H61" s="43" t="s">
        <v>20</v>
      </c>
      <c r="I61" s="62">
        <v>2556.61</v>
      </c>
      <c r="J61" s="62">
        <v>782.57</v>
      </c>
    </row>
    <row r="62" spans="1:10" s="3" customFormat="1" ht="14.25" customHeight="1">
      <c r="A62" s="11"/>
      <c r="B62" s="43"/>
      <c r="C62" s="44"/>
      <c r="D62" s="43"/>
      <c r="E62" s="43"/>
      <c r="F62" s="43"/>
      <c r="G62" s="13"/>
      <c r="H62" s="43" t="s">
        <v>32</v>
      </c>
      <c r="I62" s="62">
        <v>780.96</v>
      </c>
      <c r="J62" s="62">
        <v>780.96</v>
      </c>
    </row>
    <row r="63" spans="1:10" s="3" customFormat="1" ht="14.25" customHeight="1">
      <c r="A63" s="11"/>
      <c r="B63" s="43"/>
      <c r="C63" s="44"/>
      <c r="D63" s="43"/>
      <c r="E63" s="43"/>
      <c r="F63" s="43"/>
      <c r="G63" s="13"/>
      <c r="H63" s="43" t="s">
        <v>55</v>
      </c>
      <c r="I63" s="62">
        <v>2179.76</v>
      </c>
      <c r="J63" s="62">
        <v>1183.46</v>
      </c>
    </row>
    <row r="64" spans="1:10" s="3" customFormat="1" ht="14.25" customHeight="1">
      <c r="A64" s="11"/>
      <c r="B64" s="43"/>
      <c r="C64" s="44"/>
      <c r="D64" s="43"/>
      <c r="E64" s="43"/>
      <c r="F64" s="43"/>
      <c r="G64" s="13"/>
      <c r="H64" s="17" t="s">
        <v>21</v>
      </c>
      <c r="I64" s="63">
        <f>SUM(I60:I63)</f>
        <v>78507.3</v>
      </c>
      <c r="J64" s="63">
        <f>SUM(J60:J63)</f>
        <v>25106.12</v>
      </c>
    </row>
    <row r="65" spans="1:10" s="3" customFormat="1" ht="14.25" customHeight="1">
      <c r="A65" s="64">
        <v>18</v>
      </c>
      <c r="B65" s="65" t="s">
        <v>106</v>
      </c>
      <c r="C65" s="65" t="s">
        <v>107</v>
      </c>
      <c r="D65" s="65" t="s">
        <v>108</v>
      </c>
      <c r="E65" s="65" t="s">
        <v>15</v>
      </c>
      <c r="F65" s="65" t="s">
        <v>109</v>
      </c>
      <c r="G65" s="25" t="s">
        <v>110</v>
      </c>
      <c r="H65" s="43" t="s">
        <v>18</v>
      </c>
      <c r="I65" s="62">
        <v>70092.25</v>
      </c>
      <c r="J65" s="62">
        <v>78741.26</v>
      </c>
    </row>
    <row r="66" spans="1:10" s="3" customFormat="1" ht="14.25" customHeight="1">
      <c r="A66" s="64"/>
      <c r="B66" s="65"/>
      <c r="C66" s="65"/>
      <c r="D66" s="65"/>
      <c r="E66" s="65"/>
      <c r="F66" s="65"/>
      <c r="G66" s="25"/>
      <c r="H66" s="43" t="s">
        <v>20</v>
      </c>
      <c r="I66" s="62">
        <v>2453.23</v>
      </c>
      <c r="J66" s="62">
        <v>2755.94</v>
      </c>
    </row>
    <row r="67" spans="1:10" s="3" customFormat="1" ht="14.25" customHeight="1">
      <c r="A67" s="64"/>
      <c r="B67" s="65"/>
      <c r="C67" s="65"/>
      <c r="D67" s="65"/>
      <c r="E67" s="65"/>
      <c r="F67" s="65"/>
      <c r="G67" s="25"/>
      <c r="H67" s="43" t="s">
        <v>55</v>
      </c>
      <c r="I67" s="62">
        <v>7239.81</v>
      </c>
      <c r="J67" s="62">
        <v>7239.81</v>
      </c>
    </row>
    <row r="68" spans="1:10" s="3" customFormat="1" ht="14.25" customHeight="1">
      <c r="A68" s="64"/>
      <c r="B68" s="65"/>
      <c r="C68" s="65"/>
      <c r="D68" s="65"/>
      <c r="E68" s="65"/>
      <c r="F68" s="65"/>
      <c r="G68" s="25"/>
      <c r="H68" s="17" t="s">
        <v>21</v>
      </c>
      <c r="I68" s="63">
        <f>SUM(I65:I67)</f>
        <v>79785.29</v>
      </c>
      <c r="J68" s="63">
        <f>SUM(J65:J67)</f>
        <v>88737.01</v>
      </c>
    </row>
    <row r="69" spans="1:10" s="3" customFormat="1" ht="14.25" customHeight="1">
      <c r="A69" s="64">
        <v>19</v>
      </c>
      <c r="B69" s="65" t="s">
        <v>111</v>
      </c>
      <c r="C69" s="65" t="s">
        <v>112</v>
      </c>
      <c r="D69" s="65" t="s">
        <v>113</v>
      </c>
      <c r="E69" s="65" t="s">
        <v>15</v>
      </c>
      <c r="F69" s="65" t="s">
        <v>114</v>
      </c>
      <c r="G69" s="25" t="s">
        <v>115</v>
      </c>
      <c r="H69" s="43" t="s">
        <v>18</v>
      </c>
      <c r="I69" s="62">
        <v>55129.18</v>
      </c>
      <c r="J69" s="62">
        <v>41888.44</v>
      </c>
    </row>
    <row r="70" spans="1:10" s="3" customFormat="1" ht="14.25" customHeight="1">
      <c r="A70" s="64"/>
      <c r="B70" s="65"/>
      <c r="C70" s="65"/>
      <c r="D70" s="65"/>
      <c r="E70" s="65"/>
      <c r="F70" s="65"/>
      <c r="G70" s="25"/>
      <c r="H70" s="43" t="s">
        <v>20</v>
      </c>
      <c r="I70" s="62">
        <v>2440.46</v>
      </c>
      <c r="J70" s="62">
        <v>1466.09</v>
      </c>
    </row>
    <row r="71" spans="1:10" s="3" customFormat="1" ht="14.25" customHeight="1">
      <c r="A71" s="64"/>
      <c r="B71" s="65"/>
      <c r="C71" s="65"/>
      <c r="D71" s="65"/>
      <c r="E71" s="65"/>
      <c r="F71" s="65"/>
      <c r="G71" s="25"/>
      <c r="H71" s="17" t="s">
        <v>21</v>
      </c>
      <c r="I71" s="63">
        <v>57569.64</v>
      </c>
      <c r="J71" s="76">
        <v>43354.53</v>
      </c>
    </row>
    <row r="72" spans="1:10" s="3" customFormat="1" ht="14.25" customHeight="1">
      <c r="A72" s="66">
        <v>20</v>
      </c>
      <c r="B72" s="38" t="s">
        <v>116</v>
      </c>
      <c r="C72" s="38" t="s">
        <v>117</v>
      </c>
      <c r="D72" s="38" t="s">
        <v>118</v>
      </c>
      <c r="E72" s="38" t="s">
        <v>15</v>
      </c>
      <c r="F72" s="38" t="s">
        <v>119</v>
      </c>
      <c r="G72" s="32" t="s">
        <v>120</v>
      </c>
      <c r="H72" s="32" t="s">
        <v>18</v>
      </c>
      <c r="I72" s="52">
        <v>66950</v>
      </c>
      <c r="J72" s="52">
        <v>66950</v>
      </c>
    </row>
    <row r="73" spans="1:10" s="3" customFormat="1" ht="14.25" customHeight="1">
      <c r="A73" s="66"/>
      <c r="B73" s="66"/>
      <c r="C73" s="66"/>
      <c r="D73" s="66"/>
      <c r="E73" s="66"/>
      <c r="F73" s="66"/>
      <c r="G73" s="67"/>
      <c r="H73" s="17" t="s">
        <v>21</v>
      </c>
      <c r="I73" s="54">
        <v>66950</v>
      </c>
      <c r="J73" s="54">
        <v>66950</v>
      </c>
    </row>
    <row r="74" spans="1:10" s="3" customFormat="1" ht="14.25" customHeight="1">
      <c r="A74" s="66">
        <v>21</v>
      </c>
      <c r="B74" s="38" t="s">
        <v>121</v>
      </c>
      <c r="C74" s="38" t="s">
        <v>122</v>
      </c>
      <c r="D74" s="38" t="s">
        <v>123</v>
      </c>
      <c r="E74" s="38" t="s">
        <v>15</v>
      </c>
      <c r="F74" s="38" t="s">
        <v>124</v>
      </c>
      <c r="G74" s="32" t="s">
        <v>125</v>
      </c>
      <c r="H74" s="32" t="s">
        <v>18</v>
      </c>
      <c r="I74" s="52">
        <v>61161.76</v>
      </c>
      <c r="J74" s="77">
        <v>0</v>
      </c>
    </row>
    <row r="75" spans="1:10" s="3" customFormat="1" ht="14.25" customHeight="1">
      <c r="A75" s="66"/>
      <c r="B75" s="66"/>
      <c r="C75" s="66"/>
      <c r="D75" s="66"/>
      <c r="E75" s="66"/>
      <c r="F75" s="66"/>
      <c r="G75" s="67"/>
      <c r="H75" s="32" t="s">
        <v>19</v>
      </c>
      <c r="I75" s="52">
        <v>640.7</v>
      </c>
      <c r="J75" s="77">
        <v>0</v>
      </c>
    </row>
    <row r="76" spans="1:10" s="3" customFormat="1" ht="14.25" customHeight="1">
      <c r="A76" s="66"/>
      <c r="B76" s="66"/>
      <c r="C76" s="66"/>
      <c r="D76" s="66"/>
      <c r="E76" s="66"/>
      <c r="F76" s="66"/>
      <c r="G76" s="67"/>
      <c r="H76" s="32" t="s">
        <v>20</v>
      </c>
      <c r="I76" s="52">
        <v>4843.44</v>
      </c>
      <c r="J76" s="52">
        <v>0</v>
      </c>
    </row>
    <row r="77" spans="1:10" s="3" customFormat="1" ht="14.25" customHeight="1">
      <c r="A77" s="66"/>
      <c r="B77" s="66"/>
      <c r="C77" s="66"/>
      <c r="D77" s="66"/>
      <c r="E77" s="66"/>
      <c r="F77" s="66"/>
      <c r="G77" s="67"/>
      <c r="H77" s="32" t="s">
        <v>32</v>
      </c>
      <c r="I77" s="52">
        <v>104.1</v>
      </c>
      <c r="J77" s="52">
        <v>0</v>
      </c>
    </row>
    <row r="78" spans="1:10" s="3" customFormat="1" ht="14.25" customHeight="1">
      <c r="A78" s="66"/>
      <c r="B78" s="66"/>
      <c r="C78" s="66"/>
      <c r="D78" s="66"/>
      <c r="E78" s="66"/>
      <c r="F78" s="66"/>
      <c r="G78" s="67"/>
      <c r="H78" s="17" t="s">
        <v>21</v>
      </c>
      <c r="I78" s="54">
        <v>66750</v>
      </c>
      <c r="J78" s="54">
        <v>0</v>
      </c>
    </row>
    <row r="79" spans="1:10" s="3" customFormat="1" ht="14.25" customHeight="1">
      <c r="A79" s="31">
        <v>22</v>
      </c>
      <c r="B79" s="31" t="s">
        <v>126</v>
      </c>
      <c r="C79" s="31" t="s">
        <v>127</v>
      </c>
      <c r="D79" s="31" t="s">
        <v>128</v>
      </c>
      <c r="E79" s="31" t="s">
        <v>15</v>
      </c>
      <c r="F79" s="31" t="s">
        <v>129</v>
      </c>
      <c r="G79" s="32" t="s">
        <v>130</v>
      </c>
      <c r="H79" s="32" t="s">
        <v>18</v>
      </c>
      <c r="I79" s="52">
        <v>20583.97</v>
      </c>
      <c r="J79" s="52">
        <v>0</v>
      </c>
    </row>
    <row r="80" spans="1:10" s="3" customFormat="1" ht="14.25" customHeight="1">
      <c r="A80" s="31"/>
      <c r="B80" s="31"/>
      <c r="C80" s="31"/>
      <c r="D80" s="31"/>
      <c r="E80" s="31"/>
      <c r="F80" s="31"/>
      <c r="G80" s="32"/>
      <c r="H80" s="32" t="s">
        <v>19</v>
      </c>
      <c r="I80" s="52">
        <v>42374.32</v>
      </c>
      <c r="J80" s="52">
        <v>32679.51</v>
      </c>
    </row>
    <row r="81" spans="1:10" s="3" customFormat="1" ht="14.25" customHeight="1">
      <c r="A81" s="31"/>
      <c r="B81" s="31"/>
      <c r="C81" s="31"/>
      <c r="D81" s="31"/>
      <c r="E81" s="31"/>
      <c r="F81" s="31"/>
      <c r="G81" s="32"/>
      <c r="H81" s="32" t="s">
        <v>20</v>
      </c>
      <c r="I81" s="52">
        <v>815.53</v>
      </c>
      <c r="J81" s="52">
        <v>0</v>
      </c>
    </row>
    <row r="82" spans="1:10" s="3" customFormat="1" ht="14.25" customHeight="1">
      <c r="A82" s="31"/>
      <c r="B82" s="31"/>
      <c r="C82" s="31"/>
      <c r="D82" s="31"/>
      <c r="E82" s="31"/>
      <c r="F82" s="31"/>
      <c r="G82" s="32"/>
      <c r="H82" s="17" t="s">
        <v>21</v>
      </c>
      <c r="I82" s="54">
        <v>63773.82</v>
      </c>
      <c r="J82" s="54">
        <v>32679.51</v>
      </c>
    </row>
    <row r="83" spans="1:10" s="3" customFormat="1" ht="14.25" customHeight="1">
      <c r="A83" s="68">
        <v>23</v>
      </c>
      <c r="B83" s="35" t="s">
        <v>131</v>
      </c>
      <c r="C83" s="69" t="s">
        <v>132</v>
      </c>
      <c r="D83" s="69" t="s">
        <v>133</v>
      </c>
      <c r="E83" s="69" t="s">
        <v>15</v>
      </c>
      <c r="F83" s="35" t="s">
        <v>134</v>
      </c>
      <c r="G83" s="34" t="s">
        <v>135</v>
      </c>
      <c r="H83" s="32" t="s">
        <v>18</v>
      </c>
      <c r="I83" s="52">
        <v>53628.46</v>
      </c>
      <c r="J83" s="52">
        <v>53628.46</v>
      </c>
    </row>
    <row r="84" spans="1:10" s="3" customFormat="1" ht="14.25" customHeight="1">
      <c r="A84" s="68"/>
      <c r="B84" s="35"/>
      <c r="C84" s="69"/>
      <c r="D84" s="69"/>
      <c r="E84" s="68"/>
      <c r="F84" s="35"/>
      <c r="G84" s="34"/>
      <c r="H84" s="32" t="s">
        <v>20</v>
      </c>
      <c r="I84" s="52">
        <v>1876.99</v>
      </c>
      <c r="J84" s="52">
        <v>1876.99</v>
      </c>
    </row>
    <row r="85" spans="1:10" s="3" customFormat="1" ht="14.25" customHeight="1">
      <c r="A85" s="68"/>
      <c r="B85" s="35"/>
      <c r="C85" s="69"/>
      <c r="D85" s="69"/>
      <c r="E85" s="68"/>
      <c r="F85" s="35"/>
      <c r="G85" s="34"/>
      <c r="H85" s="17" t="s">
        <v>21</v>
      </c>
      <c r="I85" s="54">
        <v>55505.45</v>
      </c>
      <c r="J85" s="54">
        <v>55505.45</v>
      </c>
    </row>
    <row r="86" spans="1:10" s="3" customFormat="1" ht="14.25" customHeight="1">
      <c r="A86" s="66">
        <v>24</v>
      </c>
      <c r="B86" s="31" t="s">
        <v>136</v>
      </c>
      <c r="C86" s="38" t="s">
        <v>137</v>
      </c>
      <c r="D86" s="38" t="s">
        <v>138</v>
      </c>
      <c r="E86" s="38" t="s">
        <v>15</v>
      </c>
      <c r="F86" s="31" t="s">
        <v>139</v>
      </c>
      <c r="G86" s="32" t="s">
        <v>140</v>
      </c>
      <c r="H86" s="52" t="s">
        <v>18</v>
      </c>
      <c r="I86" s="52">
        <v>45274.77</v>
      </c>
      <c r="J86" s="52">
        <v>6066.33</v>
      </c>
    </row>
    <row r="87" spans="1:10" s="3" customFormat="1" ht="14.25" customHeight="1">
      <c r="A87" s="66"/>
      <c r="B87" s="31"/>
      <c r="C87" s="38"/>
      <c r="D87" s="38"/>
      <c r="E87" s="66"/>
      <c r="F87" s="31"/>
      <c r="G87" s="32"/>
      <c r="H87" s="52" t="s">
        <v>55</v>
      </c>
      <c r="I87" s="52">
        <v>3132.3</v>
      </c>
      <c r="J87" s="52">
        <v>441.06</v>
      </c>
    </row>
    <row r="88" spans="1:10" s="3" customFormat="1" ht="14.25" customHeight="1">
      <c r="A88" s="66"/>
      <c r="B88" s="31"/>
      <c r="C88" s="38"/>
      <c r="D88" s="38"/>
      <c r="E88" s="66"/>
      <c r="F88" s="31"/>
      <c r="G88" s="32"/>
      <c r="H88" s="52" t="s">
        <v>20</v>
      </c>
      <c r="I88" s="52">
        <v>1584.6</v>
      </c>
      <c r="J88" s="52">
        <v>212.32</v>
      </c>
    </row>
    <row r="89" spans="1:10" s="3" customFormat="1" ht="14.25" customHeight="1">
      <c r="A89" s="66"/>
      <c r="B89" s="31"/>
      <c r="C89" s="38"/>
      <c r="D89" s="38"/>
      <c r="E89" s="66"/>
      <c r="F89" s="31"/>
      <c r="G89" s="32"/>
      <c r="H89" s="17" t="s">
        <v>21</v>
      </c>
      <c r="I89" s="54">
        <f>SUM(I86:I88)</f>
        <v>49991.67</v>
      </c>
      <c r="J89" s="54">
        <f>SUM(J86:J88)</f>
        <v>6719.71</v>
      </c>
    </row>
    <row r="90" spans="1:10" s="3" customFormat="1" ht="14.25" customHeight="1">
      <c r="A90" s="68">
        <v>25</v>
      </c>
      <c r="B90" s="34" t="s">
        <v>141</v>
      </c>
      <c r="C90" s="69" t="s">
        <v>142</v>
      </c>
      <c r="D90" s="69" t="s">
        <v>143</v>
      </c>
      <c r="E90" s="69" t="s">
        <v>15</v>
      </c>
      <c r="F90" s="69" t="s">
        <v>144</v>
      </c>
      <c r="G90" s="34" t="s">
        <v>145</v>
      </c>
      <c r="H90" s="38" t="s">
        <v>18</v>
      </c>
      <c r="I90" s="77">
        <v>17037</v>
      </c>
      <c r="J90" s="77">
        <v>540</v>
      </c>
    </row>
    <row r="91" spans="1:10" s="3" customFormat="1" ht="14.25" customHeight="1">
      <c r="A91" s="68"/>
      <c r="B91" s="34"/>
      <c r="C91" s="69"/>
      <c r="D91" s="69"/>
      <c r="E91" s="69"/>
      <c r="F91" s="69"/>
      <c r="G91" s="34"/>
      <c r="H91" s="38" t="s">
        <v>20</v>
      </c>
      <c r="I91" s="77">
        <v>18.9</v>
      </c>
      <c r="J91" s="77">
        <v>18.9</v>
      </c>
    </row>
    <row r="92" spans="1:10" s="3" customFormat="1" ht="14.25" customHeight="1">
      <c r="A92" s="68"/>
      <c r="B92" s="34"/>
      <c r="C92" s="69"/>
      <c r="D92" s="69"/>
      <c r="E92" s="69"/>
      <c r="F92" s="69"/>
      <c r="G92" s="34"/>
      <c r="H92" s="38" t="s">
        <v>32</v>
      </c>
      <c r="I92" s="77">
        <v>195.05</v>
      </c>
      <c r="J92" s="77">
        <v>164.65</v>
      </c>
    </row>
    <row r="93" spans="1:10" s="3" customFormat="1" ht="14.25" customHeight="1">
      <c r="A93" s="68"/>
      <c r="B93" s="34"/>
      <c r="C93" s="69"/>
      <c r="D93" s="69"/>
      <c r="E93" s="69"/>
      <c r="F93" s="69"/>
      <c r="G93" s="34"/>
      <c r="H93" s="38" t="s">
        <v>55</v>
      </c>
      <c r="I93" s="77">
        <v>147.6</v>
      </c>
      <c r="J93" s="77">
        <v>0</v>
      </c>
    </row>
    <row r="94" spans="1:10" s="3" customFormat="1" ht="14.25" customHeight="1">
      <c r="A94" s="68"/>
      <c r="B94" s="34"/>
      <c r="C94" s="69"/>
      <c r="D94" s="69"/>
      <c r="E94" s="69"/>
      <c r="F94" s="69"/>
      <c r="G94" s="34"/>
      <c r="H94" s="38" t="s">
        <v>19</v>
      </c>
      <c r="I94" s="77">
        <v>24702.33</v>
      </c>
      <c r="J94" s="77">
        <v>0</v>
      </c>
    </row>
    <row r="95" spans="1:10" s="3" customFormat="1" ht="14.25" customHeight="1">
      <c r="A95" s="68"/>
      <c r="B95" s="34"/>
      <c r="C95" s="69"/>
      <c r="D95" s="69"/>
      <c r="E95" s="69"/>
      <c r="F95" s="69"/>
      <c r="G95" s="34"/>
      <c r="H95" s="17" t="s">
        <v>21</v>
      </c>
      <c r="I95" s="78">
        <f>SUM(I90:I94)</f>
        <v>42100.880000000005</v>
      </c>
      <c r="J95" s="78">
        <f>SUM(J90:J94)</f>
        <v>723.55</v>
      </c>
    </row>
    <row r="96" spans="1:10" s="3" customFormat="1" ht="14.25" customHeight="1">
      <c r="A96" s="70">
        <v>26</v>
      </c>
      <c r="B96" s="71" t="s">
        <v>146</v>
      </c>
      <c r="C96" s="34" t="s">
        <v>147</v>
      </c>
      <c r="D96" s="34" t="s">
        <v>148</v>
      </c>
      <c r="E96" s="34" t="s">
        <v>15</v>
      </c>
      <c r="F96" s="34" t="s">
        <v>149</v>
      </c>
      <c r="G96" s="34" t="s">
        <v>150</v>
      </c>
      <c r="H96" s="69" t="s">
        <v>18</v>
      </c>
      <c r="I96" s="79">
        <v>35220.39</v>
      </c>
      <c r="J96" s="79">
        <v>0</v>
      </c>
    </row>
    <row r="97" spans="1:10" s="3" customFormat="1" ht="14.25" customHeight="1">
      <c r="A97" s="70"/>
      <c r="B97" s="71"/>
      <c r="C97" s="34"/>
      <c r="D97" s="34"/>
      <c r="E97" s="34"/>
      <c r="F97" s="34"/>
      <c r="G97" s="34"/>
      <c r="H97" s="69" t="s">
        <v>20</v>
      </c>
      <c r="I97" s="79">
        <v>2646.86</v>
      </c>
      <c r="J97" s="79">
        <v>0</v>
      </c>
    </row>
    <row r="98" spans="1:10" s="3" customFormat="1" ht="14.25" customHeight="1">
      <c r="A98" s="70"/>
      <c r="B98" s="71"/>
      <c r="C98" s="34"/>
      <c r="D98" s="34"/>
      <c r="E98" s="34"/>
      <c r="F98" s="34"/>
      <c r="G98" s="34"/>
      <c r="H98" s="17" t="s">
        <v>21</v>
      </c>
      <c r="I98" s="78">
        <v>37867.25</v>
      </c>
      <c r="J98" s="80">
        <v>0</v>
      </c>
    </row>
    <row r="99" spans="1:11" ht="14.25" customHeight="1">
      <c r="A99" s="72">
        <v>27</v>
      </c>
      <c r="B99" s="73" t="s">
        <v>151</v>
      </c>
      <c r="C99" s="74" t="s">
        <v>152</v>
      </c>
      <c r="D99" s="73" t="s">
        <v>153</v>
      </c>
      <c r="E99" s="73" t="s">
        <v>15</v>
      </c>
      <c r="F99" s="73" t="s">
        <v>154</v>
      </c>
      <c r="G99" s="25" t="s">
        <v>155</v>
      </c>
      <c r="H99" s="73" t="s">
        <v>18</v>
      </c>
      <c r="I99" s="81">
        <v>35255.94</v>
      </c>
      <c r="J99" s="79">
        <v>0</v>
      </c>
      <c r="K99" s="3"/>
    </row>
    <row r="100" spans="1:11" ht="14.25" customHeight="1">
      <c r="A100" s="72"/>
      <c r="B100" s="72"/>
      <c r="C100" s="75"/>
      <c r="D100" s="72"/>
      <c r="E100" s="72"/>
      <c r="F100" s="72"/>
      <c r="G100" s="28"/>
      <c r="H100" s="17" t="s">
        <v>21</v>
      </c>
      <c r="I100" s="82">
        <v>35255.94</v>
      </c>
      <c r="J100" s="80">
        <v>0</v>
      </c>
      <c r="K100" s="3"/>
    </row>
    <row r="101" spans="1:11" ht="14.25" customHeight="1">
      <c r="A101" s="72">
        <v>28</v>
      </c>
      <c r="B101" s="73" t="s">
        <v>156</v>
      </c>
      <c r="C101" s="74" t="s">
        <v>157</v>
      </c>
      <c r="D101" s="73" t="s">
        <v>158</v>
      </c>
      <c r="E101" s="73" t="s">
        <v>15</v>
      </c>
      <c r="F101" s="74" t="s">
        <v>159</v>
      </c>
      <c r="G101" s="25" t="s">
        <v>160</v>
      </c>
      <c r="H101" s="73" t="s">
        <v>18</v>
      </c>
      <c r="I101" s="81">
        <v>25766.87</v>
      </c>
      <c r="J101" s="83">
        <v>25766.87</v>
      </c>
      <c r="K101" s="3"/>
    </row>
    <row r="102" spans="1:11" ht="14.25" customHeight="1">
      <c r="A102" s="72"/>
      <c r="B102" s="72"/>
      <c r="C102" s="75"/>
      <c r="D102" s="72"/>
      <c r="E102" s="72"/>
      <c r="F102" s="75"/>
      <c r="G102" s="28"/>
      <c r="H102" s="69" t="s">
        <v>20</v>
      </c>
      <c r="I102" s="83">
        <v>8040.44</v>
      </c>
      <c r="J102" s="83">
        <v>0</v>
      </c>
      <c r="K102" s="3"/>
    </row>
    <row r="103" spans="1:11" ht="14.25" customHeight="1">
      <c r="A103" s="72"/>
      <c r="B103" s="72"/>
      <c r="C103" s="75"/>
      <c r="D103" s="72"/>
      <c r="E103" s="72"/>
      <c r="F103" s="75"/>
      <c r="G103" s="28"/>
      <c r="H103" s="17" t="s">
        <v>21</v>
      </c>
      <c r="I103" s="82">
        <v>33807.31</v>
      </c>
      <c r="J103" s="84">
        <v>25766.87</v>
      </c>
      <c r="K103" s="3"/>
    </row>
    <row r="104" spans="1:11" ht="14.25" customHeight="1">
      <c r="A104" s="72">
        <v>29</v>
      </c>
      <c r="B104" s="73" t="s">
        <v>161</v>
      </c>
      <c r="C104" s="74" t="s">
        <v>162</v>
      </c>
      <c r="D104" s="73" t="s">
        <v>163</v>
      </c>
      <c r="E104" s="73" t="s">
        <v>15</v>
      </c>
      <c r="F104" s="74" t="s">
        <v>164</v>
      </c>
      <c r="G104" s="25" t="s">
        <v>165</v>
      </c>
      <c r="H104" s="73" t="s">
        <v>18</v>
      </c>
      <c r="I104" s="83">
        <v>9290.85</v>
      </c>
      <c r="J104" s="79">
        <v>0</v>
      </c>
      <c r="K104" s="3"/>
    </row>
    <row r="105" spans="1:11" ht="14.25" customHeight="1">
      <c r="A105" s="72"/>
      <c r="B105" s="72"/>
      <c r="C105" s="75"/>
      <c r="D105" s="72"/>
      <c r="E105" s="72"/>
      <c r="F105" s="74"/>
      <c r="G105" s="28"/>
      <c r="H105" s="73" t="s">
        <v>19</v>
      </c>
      <c r="I105" s="83">
        <v>23195.1</v>
      </c>
      <c r="J105" s="79">
        <v>0</v>
      </c>
      <c r="K105" s="3"/>
    </row>
    <row r="106" spans="1:11" ht="14.25" customHeight="1">
      <c r="A106" s="72"/>
      <c r="B106" s="72"/>
      <c r="C106" s="75"/>
      <c r="D106" s="72"/>
      <c r="E106" s="72"/>
      <c r="F106" s="74"/>
      <c r="G106" s="28"/>
      <c r="H106" s="73" t="s">
        <v>20</v>
      </c>
      <c r="I106" s="83">
        <v>325.18</v>
      </c>
      <c r="J106" s="79">
        <v>0</v>
      </c>
      <c r="K106" s="3"/>
    </row>
    <row r="107" spans="1:11" ht="14.25" customHeight="1">
      <c r="A107" s="72"/>
      <c r="B107" s="72"/>
      <c r="C107" s="75"/>
      <c r="D107" s="72"/>
      <c r="E107" s="72"/>
      <c r="F107" s="74"/>
      <c r="G107" s="28"/>
      <c r="H107" s="17" t="s">
        <v>21</v>
      </c>
      <c r="I107" s="84">
        <f>SUM(I104:I106)</f>
        <v>32811.13</v>
      </c>
      <c r="J107" s="80">
        <v>0</v>
      </c>
      <c r="K107" s="3"/>
    </row>
    <row r="108" spans="1:11" ht="14.25" customHeight="1">
      <c r="A108" s="72">
        <v>30</v>
      </c>
      <c r="B108" s="73" t="s">
        <v>166</v>
      </c>
      <c r="C108" s="74" t="s">
        <v>167</v>
      </c>
      <c r="D108" s="73" t="s">
        <v>168</v>
      </c>
      <c r="E108" s="73" t="s">
        <v>15</v>
      </c>
      <c r="F108" s="73" t="s">
        <v>169</v>
      </c>
      <c r="G108" s="25" t="s">
        <v>170</v>
      </c>
      <c r="H108" s="73" t="s">
        <v>18</v>
      </c>
      <c r="I108" s="83">
        <v>31251.59</v>
      </c>
      <c r="J108" s="83">
        <v>31251.59</v>
      </c>
      <c r="K108" s="3"/>
    </row>
    <row r="109" spans="1:11" ht="14.25" customHeight="1">
      <c r="A109" s="72"/>
      <c r="B109" s="72"/>
      <c r="C109" s="75"/>
      <c r="D109" s="72"/>
      <c r="E109" s="72"/>
      <c r="F109" s="72"/>
      <c r="G109" s="28"/>
      <c r="H109" s="73" t="s">
        <v>20</v>
      </c>
      <c r="I109" s="83">
        <v>1093.8</v>
      </c>
      <c r="J109" s="83">
        <v>1093.8</v>
      </c>
      <c r="K109" s="3"/>
    </row>
    <row r="110" spans="1:11" ht="14.25" customHeight="1">
      <c r="A110" s="72"/>
      <c r="B110" s="72"/>
      <c r="C110" s="75"/>
      <c r="D110" s="72"/>
      <c r="E110" s="72"/>
      <c r="F110" s="72"/>
      <c r="G110" s="28"/>
      <c r="H110" s="17" t="s">
        <v>21</v>
      </c>
      <c r="I110" s="82">
        <v>32345.39</v>
      </c>
      <c r="J110" s="82">
        <v>32345.39</v>
      </c>
      <c r="K110" s="3"/>
    </row>
    <row r="111" spans="1:11" ht="14.25" customHeight="1">
      <c r="A111" s="72">
        <v>31</v>
      </c>
      <c r="B111" s="73" t="s">
        <v>171</v>
      </c>
      <c r="C111" s="74" t="s">
        <v>172</v>
      </c>
      <c r="D111" s="73" t="s">
        <v>173</v>
      </c>
      <c r="E111" s="73" t="s">
        <v>15</v>
      </c>
      <c r="F111" s="73" t="s">
        <v>174</v>
      </c>
      <c r="G111" s="25" t="s">
        <v>175</v>
      </c>
      <c r="H111" s="73" t="s">
        <v>18</v>
      </c>
      <c r="I111" s="83">
        <v>19622.01</v>
      </c>
      <c r="J111" s="83">
        <v>3411.52</v>
      </c>
      <c r="K111" s="3"/>
    </row>
    <row r="112" spans="1:11" ht="14.25" customHeight="1">
      <c r="A112" s="72"/>
      <c r="B112" s="72"/>
      <c r="C112" s="75"/>
      <c r="D112" s="72"/>
      <c r="E112" s="72"/>
      <c r="F112" s="72"/>
      <c r="G112" s="28"/>
      <c r="H112" s="73" t="s">
        <v>39</v>
      </c>
      <c r="I112" s="83">
        <v>2400</v>
      </c>
      <c r="J112" s="83">
        <v>0</v>
      </c>
      <c r="K112" s="3"/>
    </row>
    <row r="113" spans="1:11" ht="14.25" customHeight="1">
      <c r="A113" s="72"/>
      <c r="B113" s="72"/>
      <c r="C113" s="75"/>
      <c r="D113" s="72"/>
      <c r="E113" s="72"/>
      <c r="F113" s="72"/>
      <c r="G113" s="28"/>
      <c r="H113" s="73" t="s">
        <v>38</v>
      </c>
      <c r="I113" s="83">
        <v>7812</v>
      </c>
      <c r="J113" s="83">
        <v>0</v>
      </c>
      <c r="K113" s="3"/>
    </row>
    <row r="114" spans="1:11" ht="14.25" customHeight="1">
      <c r="A114" s="72"/>
      <c r="B114" s="72"/>
      <c r="C114" s="75"/>
      <c r="D114" s="72"/>
      <c r="E114" s="72"/>
      <c r="F114" s="72"/>
      <c r="G114" s="28"/>
      <c r="H114" s="73" t="s">
        <v>20</v>
      </c>
      <c r="I114" s="83">
        <v>119.4</v>
      </c>
      <c r="J114" s="83">
        <v>119.4</v>
      </c>
      <c r="K114" s="3"/>
    </row>
    <row r="115" spans="1:11" ht="14.25" customHeight="1">
      <c r="A115" s="72"/>
      <c r="B115" s="72"/>
      <c r="C115" s="75"/>
      <c r="D115" s="72"/>
      <c r="E115" s="72"/>
      <c r="F115" s="72"/>
      <c r="G115" s="28"/>
      <c r="H115" s="17" t="s">
        <v>21</v>
      </c>
      <c r="I115" s="82">
        <v>29953.41</v>
      </c>
      <c r="J115" s="84">
        <f>SUM(J111:J114)</f>
        <v>3530.92</v>
      </c>
      <c r="K115" s="3"/>
    </row>
    <row r="116" spans="1:11" ht="14.25" customHeight="1">
      <c r="A116" s="72">
        <v>32</v>
      </c>
      <c r="B116" s="73" t="s">
        <v>176</v>
      </c>
      <c r="C116" s="73" t="s">
        <v>177</v>
      </c>
      <c r="D116" s="73" t="s">
        <v>178</v>
      </c>
      <c r="E116" s="73" t="s">
        <v>15</v>
      </c>
      <c r="F116" s="73" t="s">
        <v>179</v>
      </c>
      <c r="G116" s="25" t="s">
        <v>180</v>
      </c>
      <c r="H116" s="73" t="s">
        <v>18</v>
      </c>
      <c r="I116" s="83">
        <v>25711.28</v>
      </c>
      <c r="J116" s="83">
        <v>25711.28</v>
      </c>
      <c r="K116" s="3"/>
    </row>
    <row r="117" spans="1:11" ht="14.25" customHeight="1">
      <c r="A117" s="72"/>
      <c r="B117" s="72"/>
      <c r="C117" s="72"/>
      <c r="D117" s="72"/>
      <c r="E117" s="72"/>
      <c r="F117" s="72"/>
      <c r="G117" s="28"/>
      <c r="H117" s="17" t="s">
        <v>21</v>
      </c>
      <c r="I117" s="84">
        <v>25711.28</v>
      </c>
      <c r="J117" s="84">
        <v>25711.28</v>
      </c>
      <c r="K117" s="3"/>
    </row>
    <row r="118" spans="1:11" ht="14.25" customHeight="1">
      <c r="A118" s="72">
        <v>33</v>
      </c>
      <c r="B118" s="73" t="s">
        <v>181</v>
      </c>
      <c r="C118" s="74" t="s">
        <v>182</v>
      </c>
      <c r="D118" s="73" t="s">
        <v>183</v>
      </c>
      <c r="E118" s="73" t="s">
        <v>15</v>
      </c>
      <c r="F118" s="73" t="s">
        <v>184</v>
      </c>
      <c r="G118" s="25" t="s">
        <v>185</v>
      </c>
      <c r="H118" s="73" t="s">
        <v>18</v>
      </c>
      <c r="I118" s="83">
        <v>24105.73</v>
      </c>
      <c r="J118" s="83">
        <v>24105.73</v>
      </c>
      <c r="K118" s="3"/>
    </row>
    <row r="119" spans="1:11" ht="14.25" customHeight="1">
      <c r="A119" s="72"/>
      <c r="B119" s="72"/>
      <c r="C119" s="75"/>
      <c r="D119" s="72"/>
      <c r="E119" s="72"/>
      <c r="F119" s="72"/>
      <c r="G119" s="28"/>
      <c r="H119" s="73" t="s">
        <v>20</v>
      </c>
      <c r="I119" s="83">
        <v>843.7</v>
      </c>
      <c r="J119" s="83">
        <v>843.7</v>
      </c>
      <c r="K119" s="3"/>
    </row>
    <row r="120" spans="1:11" ht="14.25" customHeight="1">
      <c r="A120" s="72"/>
      <c r="B120" s="72"/>
      <c r="C120" s="75"/>
      <c r="D120" s="72"/>
      <c r="E120" s="72"/>
      <c r="F120" s="72"/>
      <c r="G120" s="28"/>
      <c r="H120" s="17" t="s">
        <v>21</v>
      </c>
      <c r="I120" s="82">
        <v>24949.43</v>
      </c>
      <c r="J120" s="84">
        <v>24949.43</v>
      </c>
      <c r="K120" s="3"/>
    </row>
    <row r="121" spans="1:11" ht="14.25" customHeight="1">
      <c r="A121" s="72">
        <v>34</v>
      </c>
      <c r="B121" s="73" t="s">
        <v>186</v>
      </c>
      <c r="C121" s="73" t="s">
        <v>187</v>
      </c>
      <c r="D121" s="73" t="s">
        <v>188</v>
      </c>
      <c r="E121" s="73" t="s">
        <v>15</v>
      </c>
      <c r="F121" s="73" t="s">
        <v>189</v>
      </c>
      <c r="G121" s="25" t="s">
        <v>190</v>
      </c>
      <c r="H121" s="73" t="s">
        <v>18</v>
      </c>
      <c r="I121" s="83">
        <v>20548.37</v>
      </c>
      <c r="J121" s="83">
        <v>7145.73</v>
      </c>
      <c r="K121" s="3"/>
    </row>
    <row r="122" spans="1:11" ht="14.25" customHeight="1">
      <c r="A122" s="72"/>
      <c r="B122" s="72"/>
      <c r="C122" s="72"/>
      <c r="D122" s="72"/>
      <c r="E122" s="72"/>
      <c r="F122" s="72"/>
      <c r="G122" s="28"/>
      <c r="H122" s="73" t="s">
        <v>20</v>
      </c>
      <c r="I122" s="83">
        <v>378.49</v>
      </c>
      <c r="J122" s="83">
        <v>250.1</v>
      </c>
      <c r="K122" s="3"/>
    </row>
    <row r="123" spans="1:11" ht="14.25" customHeight="1">
      <c r="A123" s="72"/>
      <c r="B123" s="72"/>
      <c r="C123" s="72"/>
      <c r="D123" s="72"/>
      <c r="E123" s="72"/>
      <c r="F123" s="72"/>
      <c r="G123" s="28"/>
      <c r="H123" s="17" t="s">
        <v>21</v>
      </c>
      <c r="I123" s="84">
        <f>SUM(I121:I122)</f>
        <v>20926.86</v>
      </c>
      <c r="J123" s="84">
        <f>SUM(J121:J122)</f>
        <v>7395.83</v>
      </c>
      <c r="K123" s="3"/>
    </row>
    <row r="124" spans="1:11" ht="14.25" customHeight="1">
      <c r="A124" s="72">
        <v>35</v>
      </c>
      <c r="B124" s="186" t="s">
        <v>191</v>
      </c>
      <c r="C124" s="74" t="s">
        <v>192</v>
      </c>
      <c r="D124" s="74" t="s">
        <v>193</v>
      </c>
      <c r="E124" s="74" t="s">
        <v>15</v>
      </c>
      <c r="F124" s="74" t="s">
        <v>194</v>
      </c>
      <c r="G124" s="25" t="s">
        <v>195</v>
      </c>
      <c r="H124" s="73" t="s">
        <v>18</v>
      </c>
      <c r="I124" s="83">
        <v>20502.75</v>
      </c>
      <c r="J124" s="83">
        <v>20502.75</v>
      </c>
      <c r="K124" s="3"/>
    </row>
    <row r="125" spans="1:11" ht="14.25" customHeight="1">
      <c r="A125" s="72"/>
      <c r="B125" s="72"/>
      <c r="C125" s="75"/>
      <c r="D125" s="75"/>
      <c r="E125" s="75"/>
      <c r="F125" s="75"/>
      <c r="G125" s="28"/>
      <c r="H125" s="73" t="s">
        <v>20</v>
      </c>
      <c r="I125" s="83">
        <v>717.59</v>
      </c>
      <c r="J125" s="83">
        <v>717.59</v>
      </c>
      <c r="K125" s="3"/>
    </row>
    <row r="126" spans="1:11" ht="14.25" customHeight="1">
      <c r="A126" s="72"/>
      <c r="B126" s="72"/>
      <c r="C126" s="75"/>
      <c r="D126" s="75"/>
      <c r="E126" s="75"/>
      <c r="F126" s="75"/>
      <c r="G126" s="28"/>
      <c r="H126" s="17" t="s">
        <v>21</v>
      </c>
      <c r="I126" s="84">
        <v>21220.34</v>
      </c>
      <c r="J126" s="84">
        <v>21220.34</v>
      </c>
      <c r="K126" s="3"/>
    </row>
    <row r="127" spans="1:11" ht="14.25" customHeight="1">
      <c r="A127" s="72">
        <v>36</v>
      </c>
      <c r="B127" s="73" t="s">
        <v>196</v>
      </c>
      <c r="C127" s="74" t="s">
        <v>197</v>
      </c>
      <c r="D127" s="73" t="s">
        <v>198</v>
      </c>
      <c r="E127" s="73" t="s">
        <v>15</v>
      </c>
      <c r="F127" s="73" t="s">
        <v>199</v>
      </c>
      <c r="G127" s="25" t="s">
        <v>200</v>
      </c>
      <c r="H127" s="73" t="s">
        <v>18</v>
      </c>
      <c r="I127" s="81">
        <v>12119.94</v>
      </c>
      <c r="J127" s="83">
        <v>0</v>
      </c>
      <c r="K127" s="3"/>
    </row>
    <row r="128" spans="1:11" ht="14.25" customHeight="1">
      <c r="A128" s="72"/>
      <c r="B128" s="72"/>
      <c r="C128" s="75"/>
      <c r="D128" s="72"/>
      <c r="E128" s="72"/>
      <c r="F128" s="72"/>
      <c r="G128" s="28"/>
      <c r="H128" s="73" t="s">
        <v>19</v>
      </c>
      <c r="I128" s="83">
        <v>1542.77</v>
      </c>
      <c r="J128" s="83">
        <v>0</v>
      </c>
      <c r="K128" s="3"/>
    </row>
    <row r="129" spans="1:11" ht="14.25" customHeight="1">
      <c r="A129" s="72"/>
      <c r="B129" s="72"/>
      <c r="C129" s="75"/>
      <c r="D129" s="72"/>
      <c r="E129" s="72"/>
      <c r="F129" s="72"/>
      <c r="G129" s="28"/>
      <c r="H129" s="73" t="s">
        <v>20</v>
      </c>
      <c r="I129" s="83">
        <v>424.2</v>
      </c>
      <c r="J129" s="83">
        <v>0</v>
      </c>
      <c r="K129" s="3"/>
    </row>
    <row r="130" spans="1:11" ht="14.25" customHeight="1">
      <c r="A130" s="72"/>
      <c r="B130" s="72"/>
      <c r="C130" s="75"/>
      <c r="D130" s="72"/>
      <c r="E130" s="72"/>
      <c r="F130" s="72"/>
      <c r="G130" s="28"/>
      <c r="H130" s="17" t="s">
        <v>21</v>
      </c>
      <c r="I130" s="84">
        <f>SUM(I127:I129)</f>
        <v>14086.910000000002</v>
      </c>
      <c r="J130" s="84">
        <v>0</v>
      </c>
      <c r="K130" s="3"/>
    </row>
    <row r="131" spans="1:11" ht="14.25" customHeight="1">
      <c r="A131" s="72">
        <v>37</v>
      </c>
      <c r="B131" s="73" t="s">
        <v>201</v>
      </c>
      <c r="C131" s="74" t="s">
        <v>202</v>
      </c>
      <c r="D131" s="73" t="s">
        <v>203</v>
      </c>
      <c r="E131" s="73" t="s">
        <v>15</v>
      </c>
      <c r="F131" s="73" t="s">
        <v>204</v>
      </c>
      <c r="G131" s="25" t="s">
        <v>205</v>
      </c>
      <c r="H131" s="73" t="s">
        <v>18</v>
      </c>
      <c r="I131" s="81">
        <v>10341.11</v>
      </c>
      <c r="J131" s="81">
        <v>10341.11</v>
      </c>
      <c r="K131" s="3"/>
    </row>
    <row r="132" spans="1:11" ht="14.25" customHeight="1">
      <c r="A132" s="72"/>
      <c r="B132" s="72"/>
      <c r="C132" s="75"/>
      <c r="D132" s="72"/>
      <c r="E132" s="72"/>
      <c r="F132" s="72"/>
      <c r="G132" s="28"/>
      <c r="H132" s="73" t="s">
        <v>20</v>
      </c>
      <c r="I132" s="83">
        <v>361.94</v>
      </c>
      <c r="J132" s="83">
        <v>361.94</v>
      </c>
      <c r="K132" s="3"/>
    </row>
    <row r="133" spans="1:11" ht="14.25" customHeight="1">
      <c r="A133" s="72"/>
      <c r="B133" s="72"/>
      <c r="C133" s="75"/>
      <c r="D133" s="72"/>
      <c r="E133" s="72"/>
      <c r="F133" s="72"/>
      <c r="G133" s="28"/>
      <c r="H133" s="17" t="s">
        <v>21</v>
      </c>
      <c r="I133" s="82">
        <v>10703.05</v>
      </c>
      <c r="J133" s="82">
        <v>10703.05</v>
      </c>
      <c r="K133" s="3"/>
    </row>
    <row r="134" spans="1:11" ht="14.25" customHeight="1">
      <c r="A134" s="72">
        <v>38</v>
      </c>
      <c r="B134" s="73" t="s">
        <v>206</v>
      </c>
      <c r="C134" s="73" t="s">
        <v>207</v>
      </c>
      <c r="D134" s="73" t="s">
        <v>188</v>
      </c>
      <c r="E134" s="74" t="s">
        <v>15</v>
      </c>
      <c r="F134" s="73" t="s">
        <v>189</v>
      </c>
      <c r="G134" s="25" t="s">
        <v>208</v>
      </c>
      <c r="H134" s="73" t="s">
        <v>18</v>
      </c>
      <c r="I134" s="83">
        <v>6602.81</v>
      </c>
      <c r="J134" s="83">
        <v>6602.81</v>
      </c>
      <c r="K134" s="3"/>
    </row>
    <row r="135" spans="1:11" ht="14.25" customHeight="1">
      <c r="A135" s="72"/>
      <c r="B135" s="72"/>
      <c r="C135" s="72"/>
      <c r="D135" s="72"/>
      <c r="E135" s="75"/>
      <c r="F135" s="72"/>
      <c r="G135" s="28"/>
      <c r="H135" s="73" t="s">
        <v>19</v>
      </c>
      <c r="I135" s="83">
        <v>2755.64</v>
      </c>
      <c r="J135" s="83">
        <v>2755.64</v>
      </c>
      <c r="K135" s="3"/>
    </row>
    <row r="136" spans="1:11" ht="14.25" customHeight="1">
      <c r="A136" s="72"/>
      <c r="B136" s="72"/>
      <c r="C136" s="72"/>
      <c r="D136" s="72"/>
      <c r="E136" s="75"/>
      <c r="F136" s="72"/>
      <c r="G136" s="28"/>
      <c r="H136" s="73" t="s">
        <v>20</v>
      </c>
      <c r="I136" s="83">
        <v>231.09</v>
      </c>
      <c r="J136" s="83">
        <v>231.09</v>
      </c>
      <c r="K136" s="3"/>
    </row>
    <row r="137" spans="1:11" ht="14.25" customHeight="1">
      <c r="A137" s="72"/>
      <c r="B137" s="72"/>
      <c r="C137" s="72"/>
      <c r="D137" s="72"/>
      <c r="E137" s="75"/>
      <c r="F137" s="72"/>
      <c r="G137" s="28"/>
      <c r="H137" s="17" t="s">
        <v>21</v>
      </c>
      <c r="I137" s="84">
        <f>SUM(I134:I136)</f>
        <v>9589.54</v>
      </c>
      <c r="J137" s="84">
        <f>SUM(J134:J136)</f>
        <v>9589.54</v>
      </c>
      <c r="K137" s="3"/>
    </row>
    <row r="138" spans="1:11" ht="14.25" customHeight="1">
      <c r="A138" s="72">
        <v>39</v>
      </c>
      <c r="B138" s="73" t="s">
        <v>209</v>
      </c>
      <c r="C138" s="73" t="s">
        <v>210</v>
      </c>
      <c r="D138" s="73" t="s">
        <v>211</v>
      </c>
      <c r="E138" s="73" t="s">
        <v>15</v>
      </c>
      <c r="F138" s="73" t="s">
        <v>212</v>
      </c>
      <c r="G138" s="25" t="s">
        <v>213</v>
      </c>
      <c r="H138" s="73" t="s">
        <v>18</v>
      </c>
      <c r="I138" s="83">
        <v>8737.86</v>
      </c>
      <c r="J138" s="83">
        <v>0</v>
      </c>
      <c r="K138" s="3"/>
    </row>
    <row r="139" spans="1:11" ht="14.25" customHeight="1">
      <c r="A139" s="72"/>
      <c r="B139" s="72"/>
      <c r="C139" s="72"/>
      <c r="D139" s="72"/>
      <c r="E139" s="72"/>
      <c r="F139" s="72"/>
      <c r="G139" s="28"/>
      <c r="H139" s="17" t="s">
        <v>21</v>
      </c>
      <c r="I139" s="84">
        <v>8737.86</v>
      </c>
      <c r="J139" s="84">
        <v>0</v>
      </c>
      <c r="K139" s="3"/>
    </row>
    <row r="140" spans="1:11" ht="14.25" customHeight="1">
      <c r="A140" s="72">
        <v>40</v>
      </c>
      <c r="B140" s="73" t="s">
        <v>214</v>
      </c>
      <c r="C140" s="73" t="s">
        <v>215</v>
      </c>
      <c r="D140" s="73" t="s">
        <v>216</v>
      </c>
      <c r="E140" s="73" t="s">
        <v>15</v>
      </c>
      <c r="F140" s="73" t="s">
        <v>217</v>
      </c>
      <c r="G140" s="25" t="s">
        <v>218</v>
      </c>
      <c r="H140" s="73" t="s">
        <v>18</v>
      </c>
      <c r="I140" s="83">
        <v>7899.95</v>
      </c>
      <c r="J140" s="83">
        <v>7899.95</v>
      </c>
      <c r="K140" s="3"/>
    </row>
    <row r="141" spans="1:11" ht="14.25" customHeight="1">
      <c r="A141" s="72"/>
      <c r="B141" s="72"/>
      <c r="C141" s="72"/>
      <c r="D141" s="72"/>
      <c r="E141" s="72"/>
      <c r="F141" s="72"/>
      <c r="G141" s="28"/>
      <c r="H141" s="73" t="s">
        <v>20</v>
      </c>
      <c r="I141" s="83">
        <v>276.5</v>
      </c>
      <c r="J141" s="83">
        <v>276.5</v>
      </c>
      <c r="K141" s="3"/>
    </row>
    <row r="142" spans="1:11" ht="14.25" customHeight="1">
      <c r="A142" s="72"/>
      <c r="B142" s="72"/>
      <c r="C142" s="72"/>
      <c r="D142" s="72"/>
      <c r="E142" s="72"/>
      <c r="F142" s="72"/>
      <c r="G142" s="28"/>
      <c r="H142" s="17" t="s">
        <v>21</v>
      </c>
      <c r="I142" s="84">
        <v>8176.45</v>
      </c>
      <c r="J142" s="84">
        <v>8176.45</v>
      </c>
      <c r="K142" s="3"/>
    </row>
    <row r="143" spans="1:11" ht="14.25" customHeight="1">
      <c r="A143" s="72">
        <v>41</v>
      </c>
      <c r="B143" s="73" t="s">
        <v>219</v>
      </c>
      <c r="C143" s="73" t="s">
        <v>220</v>
      </c>
      <c r="D143" s="73" t="s">
        <v>221</v>
      </c>
      <c r="E143" s="73" t="s">
        <v>15</v>
      </c>
      <c r="F143" s="73" t="s">
        <v>222</v>
      </c>
      <c r="G143" s="25" t="s">
        <v>223</v>
      </c>
      <c r="H143" s="73" t="s">
        <v>32</v>
      </c>
      <c r="I143" s="83">
        <v>6605.25</v>
      </c>
      <c r="J143" s="83">
        <v>6605.25</v>
      </c>
      <c r="K143" s="3"/>
    </row>
    <row r="144" spans="1:11" ht="14.25" customHeight="1">
      <c r="A144" s="72"/>
      <c r="B144" s="72"/>
      <c r="C144" s="72"/>
      <c r="D144" s="72"/>
      <c r="E144" s="72"/>
      <c r="F144" s="72"/>
      <c r="G144" s="28"/>
      <c r="H144" s="17" t="s">
        <v>21</v>
      </c>
      <c r="I144" s="84">
        <v>6605.25</v>
      </c>
      <c r="J144" s="84">
        <v>6605.25</v>
      </c>
      <c r="K144" s="3"/>
    </row>
    <row r="145" spans="1:11" ht="14.25" customHeight="1">
      <c r="A145" s="72">
        <v>42</v>
      </c>
      <c r="B145" s="73" t="s">
        <v>224</v>
      </c>
      <c r="C145" s="73" t="s">
        <v>225</v>
      </c>
      <c r="D145" s="73" t="s">
        <v>226</v>
      </c>
      <c r="E145" s="73" t="s">
        <v>15</v>
      </c>
      <c r="F145" s="73" t="s">
        <v>227</v>
      </c>
      <c r="G145" s="25" t="s">
        <v>228</v>
      </c>
      <c r="H145" s="73" t="s">
        <v>18</v>
      </c>
      <c r="I145" s="83">
        <v>5924.74</v>
      </c>
      <c r="J145" s="83">
        <v>0</v>
      </c>
      <c r="K145" s="3"/>
    </row>
    <row r="146" spans="1:11" ht="14.25" customHeight="1">
      <c r="A146" s="72"/>
      <c r="B146" s="72"/>
      <c r="C146" s="72"/>
      <c r="D146" s="72"/>
      <c r="E146" s="72"/>
      <c r="F146" s="72"/>
      <c r="G146" s="28"/>
      <c r="H146" s="17" t="s">
        <v>21</v>
      </c>
      <c r="I146" s="84">
        <v>5924.74</v>
      </c>
      <c r="J146" s="84">
        <v>0</v>
      </c>
      <c r="K146" s="3"/>
    </row>
    <row r="147" spans="1:11" ht="14.25" customHeight="1">
      <c r="A147" s="72">
        <v>43</v>
      </c>
      <c r="B147" s="73" t="s">
        <v>229</v>
      </c>
      <c r="C147" s="73" t="s">
        <v>230</v>
      </c>
      <c r="D147" s="73" t="s">
        <v>231</v>
      </c>
      <c r="E147" s="73" t="s">
        <v>15</v>
      </c>
      <c r="F147" s="73" t="s">
        <v>232</v>
      </c>
      <c r="G147" s="25" t="s">
        <v>233</v>
      </c>
      <c r="H147" s="73" t="s">
        <v>18</v>
      </c>
      <c r="I147" s="83">
        <v>5162.57</v>
      </c>
      <c r="J147" s="83">
        <v>5162.57</v>
      </c>
      <c r="K147" s="3"/>
    </row>
    <row r="148" spans="1:11" ht="14.25" customHeight="1">
      <c r="A148" s="72"/>
      <c r="B148" s="72"/>
      <c r="C148" s="72"/>
      <c r="D148" s="72"/>
      <c r="E148" s="72"/>
      <c r="F148" s="72"/>
      <c r="G148" s="28"/>
      <c r="H148" s="73" t="s">
        <v>20</v>
      </c>
      <c r="I148" s="83">
        <v>180.69</v>
      </c>
      <c r="J148" s="83">
        <v>180.69</v>
      </c>
      <c r="K148" s="3"/>
    </row>
    <row r="149" spans="1:11" ht="14.25" customHeight="1">
      <c r="A149" s="72"/>
      <c r="B149" s="72"/>
      <c r="C149" s="72"/>
      <c r="D149" s="72"/>
      <c r="E149" s="72"/>
      <c r="F149" s="72"/>
      <c r="G149" s="28"/>
      <c r="H149" s="17" t="s">
        <v>21</v>
      </c>
      <c r="I149" s="82">
        <v>5343.26</v>
      </c>
      <c r="J149" s="82">
        <v>5343.26</v>
      </c>
      <c r="K149" s="3"/>
    </row>
    <row r="150" spans="1:11" ht="14.25" customHeight="1">
      <c r="A150" s="72">
        <v>44</v>
      </c>
      <c r="B150" s="73" t="s">
        <v>234</v>
      </c>
      <c r="C150" s="74" t="s">
        <v>235</v>
      </c>
      <c r="D150" s="73" t="s">
        <v>236</v>
      </c>
      <c r="E150" s="73" t="s">
        <v>15</v>
      </c>
      <c r="F150" s="73" t="s">
        <v>237</v>
      </c>
      <c r="G150" s="25" t="s">
        <v>238</v>
      </c>
      <c r="H150" s="73" t="s">
        <v>18</v>
      </c>
      <c r="I150" s="83">
        <v>3544.06</v>
      </c>
      <c r="J150" s="83">
        <v>3544.06</v>
      </c>
      <c r="K150" s="3"/>
    </row>
    <row r="151" spans="1:11" ht="14.25" customHeight="1">
      <c r="A151" s="72"/>
      <c r="B151" s="72"/>
      <c r="C151" s="75"/>
      <c r="D151" s="72"/>
      <c r="E151" s="72"/>
      <c r="F151" s="72"/>
      <c r="G151" s="28"/>
      <c r="H151" s="73" t="s">
        <v>20</v>
      </c>
      <c r="I151" s="83">
        <v>124.04</v>
      </c>
      <c r="J151" s="83">
        <v>124.04</v>
      </c>
      <c r="K151" s="3"/>
    </row>
    <row r="152" spans="1:11" ht="14.25" customHeight="1">
      <c r="A152" s="72"/>
      <c r="B152" s="72"/>
      <c r="C152" s="75"/>
      <c r="D152" s="72"/>
      <c r="E152" s="72"/>
      <c r="F152" s="72"/>
      <c r="G152" s="28"/>
      <c r="H152" s="17" t="s">
        <v>21</v>
      </c>
      <c r="I152" s="84">
        <v>3668.1</v>
      </c>
      <c r="J152" s="84">
        <v>3668.1</v>
      </c>
      <c r="K152" s="3"/>
    </row>
    <row r="153" spans="1:11" ht="14.25" customHeight="1">
      <c r="A153" s="72">
        <v>45</v>
      </c>
      <c r="B153" s="73" t="s">
        <v>239</v>
      </c>
      <c r="C153" s="74" t="s">
        <v>240</v>
      </c>
      <c r="D153" s="73" t="s">
        <v>241</v>
      </c>
      <c r="E153" s="73" t="s">
        <v>15</v>
      </c>
      <c r="F153" s="73" t="s">
        <v>242</v>
      </c>
      <c r="G153" s="25" t="s">
        <v>243</v>
      </c>
      <c r="H153" s="73" t="s">
        <v>18</v>
      </c>
      <c r="I153" s="83">
        <v>2236.79</v>
      </c>
      <c r="J153" s="83">
        <v>2236.79</v>
      </c>
      <c r="K153" s="3"/>
    </row>
    <row r="154" spans="1:11" ht="14.25" customHeight="1">
      <c r="A154" s="72"/>
      <c r="B154" s="72"/>
      <c r="C154" s="75"/>
      <c r="D154" s="72"/>
      <c r="E154" s="72"/>
      <c r="F154" s="72"/>
      <c r="G154" s="28"/>
      <c r="H154" s="73" t="s">
        <v>20</v>
      </c>
      <c r="I154" s="83">
        <v>78.28</v>
      </c>
      <c r="J154" s="83">
        <v>78.28</v>
      </c>
      <c r="K154" s="3"/>
    </row>
    <row r="155" spans="1:11" ht="14.25" customHeight="1">
      <c r="A155" s="72"/>
      <c r="B155" s="72"/>
      <c r="C155" s="75"/>
      <c r="D155" s="72"/>
      <c r="E155" s="72"/>
      <c r="F155" s="72"/>
      <c r="G155" s="28"/>
      <c r="H155" s="17" t="s">
        <v>21</v>
      </c>
      <c r="I155" s="82">
        <v>2315.07</v>
      </c>
      <c r="J155" s="82">
        <v>2315.07</v>
      </c>
      <c r="K155" s="3"/>
    </row>
    <row r="156" spans="1:11" ht="14.25" customHeight="1">
      <c r="A156" s="72">
        <v>46</v>
      </c>
      <c r="B156" s="73" t="s">
        <v>244</v>
      </c>
      <c r="C156" s="74" t="s">
        <v>245</v>
      </c>
      <c r="D156" s="73" t="s">
        <v>246</v>
      </c>
      <c r="E156" s="73" t="s">
        <v>15</v>
      </c>
      <c r="F156" s="74" t="s">
        <v>247</v>
      </c>
      <c r="G156" s="25" t="s">
        <v>248</v>
      </c>
      <c r="H156" s="73" t="s">
        <v>18</v>
      </c>
      <c r="I156" s="83">
        <v>1035.39</v>
      </c>
      <c r="J156" s="83">
        <v>0</v>
      </c>
      <c r="K156" s="3"/>
    </row>
    <row r="157" spans="1:11" ht="14.25" customHeight="1">
      <c r="A157" s="72"/>
      <c r="B157" s="72"/>
      <c r="C157" s="75"/>
      <c r="D157" s="72"/>
      <c r="E157" s="72"/>
      <c r="F157" s="75"/>
      <c r="G157" s="28"/>
      <c r="H157" s="73" t="s">
        <v>20</v>
      </c>
      <c r="I157" s="83">
        <v>36.24</v>
      </c>
      <c r="J157" s="83">
        <v>0</v>
      </c>
      <c r="K157" s="3"/>
    </row>
    <row r="158" spans="1:11" ht="14.25" customHeight="1">
      <c r="A158" s="72"/>
      <c r="B158" s="72"/>
      <c r="C158" s="75"/>
      <c r="D158" s="72"/>
      <c r="E158" s="72"/>
      <c r="F158" s="75"/>
      <c r="G158" s="28"/>
      <c r="H158" s="17" t="s">
        <v>21</v>
      </c>
      <c r="I158" s="82">
        <v>1071.63</v>
      </c>
      <c r="J158" s="84">
        <v>0</v>
      </c>
      <c r="K158" s="3"/>
    </row>
    <row r="159" spans="1:11" ht="14.25" customHeight="1">
      <c r="A159" s="72">
        <v>47</v>
      </c>
      <c r="B159" s="73" t="s">
        <v>249</v>
      </c>
      <c r="C159" s="74" t="s">
        <v>250</v>
      </c>
      <c r="D159" s="73" t="s">
        <v>251</v>
      </c>
      <c r="E159" s="73" t="s">
        <v>15</v>
      </c>
      <c r="F159" s="73" t="s">
        <v>252</v>
      </c>
      <c r="G159" s="25" t="s">
        <v>253</v>
      </c>
      <c r="H159" s="73" t="s">
        <v>32</v>
      </c>
      <c r="I159" s="81">
        <v>770.64</v>
      </c>
      <c r="J159" s="81">
        <v>770.64</v>
      </c>
      <c r="K159" s="3"/>
    </row>
    <row r="160" spans="1:11" ht="14.25" customHeight="1">
      <c r="A160" s="72"/>
      <c r="B160" s="72"/>
      <c r="C160" s="75"/>
      <c r="D160" s="72"/>
      <c r="E160" s="72"/>
      <c r="F160" s="72"/>
      <c r="G160" s="28"/>
      <c r="H160" s="17" t="s">
        <v>21</v>
      </c>
      <c r="I160" s="82">
        <v>770.64</v>
      </c>
      <c r="J160" s="82">
        <v>770.64</v>
      </c>
      <c r="K160" s="3"/>
    </row>
    <row r="161" spans="1:11" ht="14.25" customHeight="1">
      <c r="A161" s="85">
        <v>48</v>
      </c>
      <c r="B161" s="64" t="s">
        <v>254</v>
      </c>
      <c r="C161" s="64" t="s">
        <v>255</v>
      </c>
      <c r="D161" s="64" t="s">
        <v>256</v>
      </c>
      <c r="E161" s="73" t="s">
        <v>15</v>
      </c>
      <c r="F161" s="64" t="s">
        <v>257</v>
      </c>
      <c r="G161" s="25" t="s">
        <v>258</v>
      </c>
      <c r="H161" s="73" t="s">
        <v>55</v>
      </c>
      <c r="I161" s="83">
        <v>135</v>
      </c>
      <c r="J161" s="83">
        <v>0</v>
      </c>
      <c r="K161" s="3"/>
    </row>
    <row r="162" spans="1:11" ht="14.25" customHeight="1">
      <c r="A162" s="72"/>
      <c r="B162" s="72"/>
      <c r="C162" s="73" t="s">
        <v>255</v>
      </c>
      <c r="D162" s="72"/>
      <c r="E162" s="72"/>
      <c r="F162" s="72"/>
      <c r="G162" s="28"/>
      <c r="H162" s="17" t="s">
        <v>21</v>
      </c>
      <c r="I162" s="84">
        <v>135</v>
      </c>
      <c r="J162" s="84">
        <v>0</v>
      </c>
      <c r="K162" s="3"/>
    </row>
    <row r="163" spans="1:11" ht="14.25" customHeight="1">
      <c r="A163" s="85">
        <v>49</v>
      </c>
      <c r="B163" s="64" t="s">
        <v>259</v>
      </c>
      <c r="C163" s="64" t="s">
        <v>260</v>
      </c>
      <c r="D163" s="64" t="s">
        <v>261</v>
      </c>
      <c r="E163" s="73" t="s">
        <v>15</v>
      </c>
      <c r="F163" s="64" t="s">
        <v>262</v>
      </c>
      <c r="G163" s="25" t="s">
        <v>263</v>
      </c>
      <c r="H163" s="73" t="s">
        <v>55</v>
      </c>
      <c r="I163" s="83">
        <v>14355.25</v>
      </c>
      <c r="J163" s="83">
        <v>1608.98</v>
      </c>
      <c r="K163" s="3"/>
    </row>
    <row r="164" spans="1:11" ht="14.25" customHeight="1">
      <c r="A164" s="85"/>
      <c r="B164" s="72"/>
      <c r="C164" s="72"/>
      <c r="D164" s="72"/>
      <c r="E164" s="72"/>
      <c r="F164" s="72"/>
      <c r="G164" s="28"/>
      <c r="H164" s="17" t="s">
        <v>21</v>
      </c>
      <c r="I164" s="84">
        <v>14355.25</v>
      </c>
      <c r="J164" s="84">
        <v>1608.98</v>
      </c>
      <c r="K164" s="3"/>
    </row>
    <row r="165" spans="1:11" ht="14.25" customHeight="1">
      <c r="A165" s="85">
        <v>50</v>
      </c>
      <c r="B165" s="64" t="s">
        <v>264</v>
      </c>
      <c r="C165" s="64" t="s">
        <v>265</v>
      </c>
      <c r="D165" s="64" t="s">
        <v>266</v>
      </c>
      <c r="E165" s="73" t="s">
        <v>15</v>
      </c>
      <c r="F165" s="64" t="s">
        <v>267</v>
      </c>
      <c r="G165" s="25" t="s">
        <v>268</v>
      </c>
      <c r="H165" s="73" t="s">
        <v>55</v>
      </c>
      <c r="I165" s="83">
        <v>2960</v>
      </c>
      <c r="J165" s="83">
        <v>0</v>
      </c>
      <c r="K165" s="3"/>
    </row>
    <row r="166" spans="1:11" ht="14.25" customHeight="1">
      <c r="A166" s="72"/>
      <c r="B166" s="72"/>
      <c r="C166" s="72"/>
      <c r="D166" s="72"/>
      <c r="E166" s="72"/>
      <c r="F166" s="72"/>
      <c r="G166" s="28"/>
      <c r="H166" s="17" t="s">
        <v>21</v>
      </c>
      <c r="I166" s="84">
        <v>2960</v>
      </c>
      <c r="J166" s="84">
        <v>0</v>
      </c>
      <c r="K166" s="3"/>
    </row>
    <row r="167" spans="1:11" ht="14.25" customHeight="1">
      <c r="A167" s="85">
        <v>51</v>
      </c>
      <c r="B167" s="64" t="s">
        <v>269</v>
      </c>
      <c r="C167" s="64" t="s">
        <v>270</v>
      </c>
      <c r="D167" s="64" t="s">
        <v>271</v>
      </c>
      <c r="E167" s="73" t="s">
        <v>15</v>
      </c>
      <c r="F167" s="64" t="s">
        <v>272</v>
      </c>
      <c r="G167" s="25" t="s">
        <v>273</v>
      </c>
      <c r="H167" s="73" t="s">
        <v>55</v>
      </c>
      <c r="I167" s="83">
        <v>163.98</v>
      </c>
      <c r="J167" s="83">
        <v>0</v>
      </c>
      <c r="K167" s="3"/>
    </row>
    <row r="168" spans="1:11" ht="14.25" customHeight="1">
      <c r="A168" s="85"/>
      <c r="B168" s="85"/>
      <c r="C168" s="85"/>
      <c r="D168" s="85"/>
      <c r="E168" s="72"/>
      <c r="F168" s="85"/>
      <c r="G168" s="28"/>
      <c r="H168" s="17" t="s">
        <v>21</v>
      </c>
      <c r="I168" s="84">
        <v>163.98</v>
      </c>
      <c r="J168" s="84">
        <v>0</v>
      </c>
      <c r="K168" s="3"/>
    </row>
    <row r="169" spans="1:10" ht="14.25" customHeight="1">
      <c r="A169" s="38">
        <v>52</v>
      </c>
      <c r="B169" s="38" t="s">
        <v>274</v>
      </c>
      <c r="C169" s="38" t="s">
        <v>275</v>
      </c>
      <c r="D169" s="38" t="s">
        <v>276</v>
      </c>
      <c r="E169" s="32" t="s">
        <v>15</v>
      </c>
      <c r="F169" s="31" t="s">
        <v>277</v>
      </c>
      <c r="G169" s="32" t="s">
        <v>278</v>
      </c>
      <c r="H169" s="38" t="s">
        <v>18</v>
      </c>
      <c r="I169" s="52">
        <v>113369.35</v>
      </c>
      <c r="J169" s="52">
        <v>79455.1</v>
      </c>
    </row>
    <row r="170" spans="1:10" ht="14.25" customHeight="1">
      <c r="A170" s="38"/>
      <c r="B170" s="38"/>
      <c r="C170" s="38"/>
      <c r="D170" s="38"/>
      <c r="E170" s="32"/>
      <c r="F170" s="31"/>
      <c r="G170" s="32"/>
      <c r="H170" s="38" t="s">
        <v>20</v>
      </c>
      <c r="I170" s="52">
        <v>4150.29</v>
      </c>
      <c r="J170" s="52">
        <v>0</v>
      </c>
    </row>
    <row r="171" spans="1:10" ht="14.25" customHeight="1">
      <c r="A171" s="38"/>
      <c r="B171" s="38"/>
      <c r="C171" s="38"/>
      <c r="D171" s="38"/>
      <c r="E171" s="32"/>
      <c r="F171" s="31"/>
      <c r="G171" s="32"/>
      <c r="H171" s="31" t="s">
        <v>21</v>
      </c>
      <c r="I171" s="54">
        <f>SUM(I169:I170)</f>
        <v>117519.64</v>
      </c>
      <c r="J171" s="54">
        <f>SUM(J169:J170)</f>
        <v>79455.1</v>
      </c>
    </row>
    <row r="172" spans="1:10" ht="14.25" customHeight="1">
      <c r="A172" s="86">
        <v>53</v>
      </c>
      <c r="B172" s="86" t="s">
        <v>279</v>
      </c>
      <c r="C172" s="87" t="s">
        <v>280</v>
      </c>
      <c r="D172" s="87" t="s">
        <v>281</v>
      </c>
      <c r="E172" s="87" t="s">
        <v>15</v>
      </c>
      <c r="F172" s="187" t="s">
        <v>282</v>
      </c>
      <c r="G172" s="89" t="s">
        <v>283</v>
      </c>
      <c r="H172" s="86" t="s">
        <v>18</v>
      </c>
      <c r="I172" s="55">
        <v>51058.19</v>
      </c>
      <c r="J172" s="55">
        <v>0</v>
      </c>
    </row>
    <row r="173" spans="1:10" ht="14.25" customHeight="1">
      <c r="A173" s="86"/>
      <c r="B173" s="86"/>
      <c r="C173" s="87"/>
      <c r="D173" s="87"/>
      <c r="E173" s="87"/>
      <c r="F173" s="87"/>
      <c r="G173" s="89"/>
      <c r="H173" s="87" t="s">
        <v>20</v>
      </c>
      <c r="I173" s="55">
        <v>2955.95</v>
      </c>
      <c r="J173" s="55">
        <v>0</v>
      </c>
    </row>
    <row r="174" spans="1:10" ht="14.25" customHeight="1">
      <c r="A174" s="86"/>
      <c r="B174" s="86"/>
      <c r="C174" s="87"/>
      <c r="D174" s="87"/>
      <c r="E174" s="87"/>
      <c r="F174" s="87"/>
      <c r="G174" s="89"/>
      <c r="H174" s="87" t="s">
        <v>38</v>
      </c>
      <c r="I174" s="96">
        <v>609</v>
      </c>
      <c r="J174" s="55">
        <v>0</v>
      </c>
    </row>
    <row r="175" spans="1:10" ht="14.25" customHeight="1">
      <c r="A175" s="86"/>
      <c r="B175" s="86"/>
      <c r="C175" s="87"/>
      <c r="D175" s="87"/>
      <c r="E175" s="87"/>
      <c r="F175" s="87"/>
      <c r="G175" s="89"/>
      <c r="H175" s="87" t="s">
        <v>39</v>
      </c>
      <c r="I175" s="96">
        <v>163.56</v>
      </c>
      <c r="J175" s="55">
        <v>0</v>
      </c>
    </row>
    <row r="176" spans="1:10" ht="14.25" customHeight="1">
      <c r="A176" s="86"/>
      <c r="B176" s="86"/>
      <c r="C176" s="87"/>
      <c r="D176" s="87"/>
      <c r="E176" s="87"/>
      <c r="F176" s="87"/>
      <c r="G176" s="89"/>
      <c r="H176" s="90" t="s">
        <v>21</v>
      </c>
      <c r="I176" s="96">
        <v>54786.7</v>
      </c>
      <c r="J176" s="56">
        <v>0</v>
      </c>
    </row>
    <row r="177" spans="1:10" ht="14.25" customHeight="1">
      <c r="A177" s="31">
        <v>54</v>
      </c>
      <c r="B177" s="31" t="s">
        <v>284</v>
      </c>
      <c r="C177" s="38" t="s">
        <v>285</v>
      </c>
      <c r="D177" s="38" t="s">
        <v>286</v>
      </c>
      <c r="E177" s="38" t="s">
        <v>15</v>
      </c>
      <c r="F177" s="31" t="s">
        <v>287</v>
      </c>
      <c r="G177" s="32" t="s">
        <v>288</v>
      </c>
      <c r="H177" s="31" t="s">
        <v>18</v>
      </c>
      <c r="I177" s="97">
        <v>24209.31</v>
      </c>
      <c r="J177" s="52">
        <v>0</v>
      </c>
    </row>
    <row r="178" spans="1:10" ht="14.25" customHeight="1">
      <c r="A178" s="31"/>
      <c r="B178" s="31"/>
      <c r="C178" s="38"/>
      <c r="D178" s="38"/>
      <c r="E178" s="38"/>
      <c r="F178" s="31"/>
      <c r="G178" s="32"/>
      <c r="H178" s="12" t="s">
        <v>20</v>
      </c>
      <c r="I178" s="97">
        <v>32.21</v>
      </c>
      <c r="J178" s="52">
        <v>0</v>
      </c>
    </row>
    <row r="179" spans="1:10" ht="14.25" customHeight="1">
      <c r="A179" s="31"/>
      <c r="B179" s="31"/>
      <c r="C179" s="38"/>
      <c r="D179" s="38"/>
      <c r="E179" s="38"/>
      <c r="F179" s="31"/>
      <c r="G179" s="32"/>
      <c r="H179" s="91" t="s">
        <v>21</v>
      </c>
      <c r="I179" s="54">
        <f>I177+I178</f>
        <v>24241.52</v>
      </c>
      <c r="J179" s="54">
        <v>0</v>
      </c>
    </row>
    <row r="180" spans="1:10" ht="14.25" customHeight="1">
      <c r="A180" s="86">
        <v>55</v>
      </c>
      <c r="B180" s="86" t="s">
        <v>289</v>
      </c>
      <c r="C180" s="87" t="s">
        <v>290</v>
      </c>
      <c r="D180" s="87" t="s">
        <v>291</v>
      </c>
      <c r="E180" s="87" t="s">
        <v>15</v>
      </c>
      <c r="F180" s="87" t="s">
        <v>292</v>
      </c>
      <c r="G180" s="89" t="s">
        <v>293</v>
      </c>
      <c r="H180" s="86" t="s">
        <v>18</v>
      </c>
      <c r="I180" s="98">
        <v>65765.43</v>
      </c>
      <c r="J180" s="55">
        <v>0</v>
      </c>
    </row>
    <row r="181" spans="1:10" ht="14.25" customHeight="1">
      <c r="A181" s="86"/>
      <c r="B181" s="86"/>
      <c r="C181" s="87"/>
      <c r="D181" s="87"/>
      <c r="E181" s="87"/>
      <c r="F181" s="87"/>
      <c r="G181" s="89"/>
      <c r="H181" s="87" t="s">
        <v>20</v>
      </c>
      <c r="I181" s="99">
        <v>2301.78</v>
      </c>
      <c r="J181" s="55">
        <v>0</v>
      </c>
    </row>
    <row r="182" spans="1:10" ht="14.25" customHeight="1">
      <c r="A182" s="86"/>
      <c r="B182" s="86"/>
      <c r="C182" s="87"/>
      <c r="D182" s="87"/>
      <c r="E182" s="87"/>
      <c r="F182" s="87"/>
      <c r="G182" s="89"/>
      <c r="H182" s="87" t="s">
        <v>32</v>
      </c>
      <c r="I182" s="100">
        <v>65.96</v>
      </c>
      <c r="J182" s="55">
        <v>0</v>
      </c>
    </row>
    <row r="183" spans="1:10" ht="14.25" customHeight="1">
      <c r="A183" s="86"/>
      <c r="B183" s="86"/>
      <c r="C183" s="87"/>
      <c r="D183" s="87"/>
      <c r="E183" s="87"/>
      <c r="F183" s="87"/>
      <c r="G183" s="89"/>
      <c r="H183" s="90" t="s">
        <v>21</v>
      </c>
      <c r="I183" s="56">
        <f>I180+I181+I182</f>
        <v>68133.17</v>
      </c>
      <c r="J183" s="56">
        <v>0</v>
      </c>
    </row>
    <row r="184" spans="1:10" ht="14.25" customHeight="1">
      <c r="A184" s="31">
        <v>56</v>
      </c>
      <c r="B184" s="31" t="s">
        <v>294</v>
      </c>
      <c r="C184" s="38" t="s">
        <v>295</v>
      </c>
      <c r="D184" s="38" t="s">
        <v>296</v>
      </c>
      <c r="E184" s="38" t="s">
        <v>15</v>
      </c>
      <c r="F184" s="31" t="s">
        <v>297</v>
      </c>
      <c r="G184" s="32" t="s">
        <v>298</v>
      </c>
      <c r="H184" s="31" t="s">
        <v>18</v>
      </c>
      <c r="I184" s="101">
        <v>19706.39</v>
      </c>
      <c r="J184" s="52">
        <v>0</v>
      </c>
    </row>
    <row r="185" spans="1:10" ht="14.25" customHeight="1">
      <c r="A185" s="31"/>
      <c r="B185" s="31"/>
      <c r="C185" s="38"/>
      <c r="D185" s="38"/>
      <c r="E185" s="38"/>
      <c r="F185" s="31"/>
      <c r="G185" s="32"/>
      <c r="H185" s="92" t="s">
        <v>20</v>
      </c>
      <c r="I185" s="102">
        <v>689.72</v>
      </c>
      <c r="J185" s="52">
        <v>0</v>
      </c>
    </row>
    <row r="186" spans="1:10" ht="14.25" customHeight="1">
      <c r="A186" s="31"/>
      <c r="B186" s="31"/>
      <c r="C186" s="38"/>
      <c r="D186" s="38"/>
      <c r="E186" s="38"/>
      <c r="F186" s="31"/>
      <c r="G186" s="32"/>
      <c r="H186" s="91" t="s">
        <v>21</v>
      </c>
      <c r="I186" s="54">
        <f>I184+I185</f>
        <v>20396.11</v>
      </c>
      <c r="J186" s="54">
        <v>0</v>
      </c>
    </row>
    <row r="187" spans="1:10" ht="14.25" customHeight="1">
      <c r="A187" s="93">
        <v>57</v>
      </c>
      <c r="B187" s="93" t="s">
        <v>299</v>
      </c>
      <c r="C187" s="93" t="s">
        <v>300</v>
      </c>
      <c r="D187" s="93" t="s">
        <v>301</v>
      </c>
      <c r="E187" s="93" t="s">
        <v>15</v>
      </c>
      <c r="F187" s="31" t="s">
        <v>302</v>
      </c>
      <c r="G187" s="94" t="s">
        <v>303</v>
      </c>
      <c r="H187" s="93" t="s">
        <v>32</v>
      </c>
      <c r="I187" s="103">
        <v>26164.1</v>
      </c>
      <c r="J187" s="103">
        <v>0</v>
      </c>
    </row>
    <row r="188" spans="1:10" ht="14.25" customHeight="1">
      <c r="A188" s="93"/>
      <c r="B188" s="93"/>
      <c r="C188" s="93"/>
      <c r="D188" s="93"/>
      <c r="E188" s="93"/>
      <c r="F188" s="31"/>
      <c r="G188" s="94"/>
      <c r="H188" s="95" t="s">
        <v>21</v>
      </c>
      <c r="I188" s="104">
        <v>26164.1</v>
      </c>
      <c r="J188" s="104">
        <v>0</v>
      </c>
    </row>
    <row r="189" spans="1:10" ht="14.25" customHeight="1">
      <c r="A189" s="31">
        <v>58</v>
      </c>
      <c r="B189" s="31" t="s">
        <v>304</v>
      </c>
      <c r="C189" s="31" t="s">
        <v>305</v>
      </c>
      <c r="D189" s="31" t="s">
        <v>306</v>
      </c>
      <c r="E189" s="31" t="s">
        <v>15</v>
      </c>
      <c r="F189" s="31" t="s">
        <v>307</v>
      </c>
      <c r="G189" s="32" t="s">
        <v>308</v>
      </c>
      <c r="H189" s="31" t="s">
        <v>18</v>
      </c>
      <c r="I189" s="52">
        <v>31578.17</v>
      </c>
      <c r="J189" s="52">
        <v>0</v>
      </c>
    </row>
    <row r="190" spans="1:10" ht="14.25" customHeight="1">
      <c r="A190" s="31"/>
      <c r="B190" s="31"/>
      <c r="C190" s="31"/>
      <c r="D190" s="31"/>
      <c r="E190" s="31"/>
      <c r="F190" s="31"/>
      <c r="G190" s="32"/>
      <c r="H190" s="38" t="s">
        <v>20</v>
      </c>
      <c r="I190" s="52">
        <v>1829.5</v>
      </c>
      <c r="J190" s="52">
        <v>0</v>
      </c>
    </row>
    <row r="191" spans="1:10" ht="14.25" customHeight="1">
      <c r="A191" s="31"/>
      <c r="B191" s="31"/>
      <c r="C191" s="31"/>
      <c r="D191" s="31"/>
      <c r="E191" s="31"/>
      <c r="F191" s="31"/>
      <c r="G191" s="32"/>
      <c r="H191" s="38" t="s">
        <v>38</v>
      </c>
      <c r="I191" s="105">
        <v>1389.7</v>
      </c>
      <c r="J191" s="106">
        <v>1389.7</v>
      </c>
    </row>
    <row r="192" spans="1:10" ht="14.25" customHeight="1">
      <c r="A192" s="31"/>
      <c r="B192" s="31"/>
      <c r="C192" s="31"/>
      <c r="D192" s="31"/>
      <c r="E192" s="31"/>
      <c r="F192" s="31"/>
      <c r="G192" s="32"/>
      <c r="H192" s="91" t="s">
        <v>21</v>
      </c>
      <c r="I192" s="54">
        <f>I189+I190+I191</f>
        <v>34797.369999999995</v>
      </c>
      <c r="J192" s="107">
        <v>1389.7</v>
      </c>
    </row>
    <row r="193" spans="1:10" ht="14.25" customHeight="1">
      <c r="A193" s="31">
        <v>59</v>
      </c>
      <c r="B193" s="31" t="s">
        <v>309</v>
      </c>
      <c r="C193" s="38" t="s">
        <v>310</v>
      </c>
      <c r="D193" s="38" t="s">
        <v>311</v>
      </c>
      <c r="E193" s="38" t="s">
        <v>15</v>
      </c>
      <c r="F193" s="31" t="s">
        <v>312</v>
      </c>
      <c r="G193" s="32" t="s">
        <v>313</v>
      </c>
      <c r="H193" s="31" t="s">
        <v>18</v>
      </c>
      <c r="I193" s="117">
        <v>6818.11</v>
      </c>
      <c r="J193" s="118">
        <v>6818.11</v>
      </c>
    </row>
    <row r="194" spans="1:10" ht="14.25" customHeight="1">
      <c r="A194" s="31"/>
      <c r="B194" s="31"/>
      <c r="C194" s="38"/>
      <c r="D194" s="38"/>
      <c r="E194" s="38"/>
      <c r="F194" s="31"/>
      <c r="G194" s="32"/>
      <c r="H194" s="12" t="s">
        <v>20</v>
      </c>
      <c r="I194" s="119">
        <v>238.63</v>
      </c>
      <c r="J194" s="120">
        <v>238.63</v>
      </c>
    </row>
    <row r="195" spans="1:10" ht="14.25" customHeight="1">
      <c r="A195" s="31"/>
      <c r="B195" s="31"/>
      <c r="C195" s="38"/>
      <c r="D195" s="38"/>
      <c r="E195" s="38"/>
      <c r="F195" s="31"/>
      <c r="G195" s="32"/>
      <c r="H195" s="91" t="s">
        <v>21</v>
      </c>
      <c r="I195" s="54">
        <f>I193+I194</f>
        <v>7056.74</v>
      </c>
      <c r="J195" s="54">
        <f>SUM(J193:J194)</f>
        <v>7056.74</v>
      </c>
    </row>
    <row r="196" spans="1:10" ht="14.25" customHeight="1">
      <c r="A196" s="31">
        <v>60</v>
      </c>
      <c r="B196" s="31" t="s">
        <v>314</v>
      </c>
      <c r="C196" s="38" t="s">
        <v>315</v>
      </c>
      <c r="D196" s="38" t="s">
        <v>316</v>
      </c>
      <c r="E196" s="38" t="s">
        <v>15</v>
      </c>
      <c r="F196" s="31" t="s">
        <v>317</v>
      </c>
      <c r="G196" s="32" t="s">
        <v>318</v>
      </c>
      <c r="H196" s="31" t="s">
        <v>18</v>
      </c>
      <c r="I196" s="121">
        <v>21282.17</v>
      </c>
      <c r="J196" s="122">
        <v>21282.17</v>
      </c>
    </row>
    <row r="197" spans="1:10" ht="14.25" customHeight="1">
      <c r="A197" s="31"/>
      <c r="B197" s="31"/>
      <c r="C197" s="38"/>
      <c r="D197" s="38"/>
      <c r="E197" s="38"/>
      <c r="F197" s="31"/>
      <c r="G197" s="32"/>
      <c r="H197" s="31" t="s">
        <v>19</v>
      </c>
      <c r="I197" s="123">
        <v>584.52</v>
      </c>
      <c r="J197" s="124">
        <v>584.52</v>
      </c>
    </row>
    <row r="198" spans="1:10" ht="14.25" customHeight="1">
      <c r="A198" s="31"/>
      <c r="B198" s="31"/>
      <c r="C198" s="38"/>
      <c r="D198" s="38"/>
      <c r="E198" s="38"/>
      <c r="F198" s="31"/>
      <c r="G198" s="32"/>
      <c r="H198" s="12" t="s">
        <v>20</v>
      </c>
      <c r="I198" s="125">
        <v>744.87</v>
      </c>
      <c r="J198" s="126">
        <v>744.87</v>
      </c>
    </row>
    <row r="199" spans="1:10" ht="14.25" customHeight="1">
      <c r="A199" s="31"/>
      <c r="B199" s="31"/>
      <c r="C199" s="38"/>
      <c r="D199" s="38"/>
      <c r="E199" s="38"/>
      <c r="F199" s="31"/>
      <c r="G199" s="32"/>
      <c r="H199" s="91" t="s">
        <v>21</v>
      </c>
      <c r="I199" s="54">
        <f>I196+I197+I198</f>
        <v>22611.559999999998</v>
      </c>
      <c r="J199" s="54">
        <f>J196+J197+J198</f>
        <v>22611.559999999998</v>
      </c>
    </row>
    <row r="200" spans="1:10" ht="14.25" customHeight="1">
      <c r="A200" s="31">
        <v>61</v>
      </c>
      <c r="B200" s="31" t="s">
        <v>319</v>
      </c>
      <c r="C200" s="38" t="s">
        <v>320</v>
      </c>
      <c r="D200" s="38" t="s">
        <v>321</v>
      </c>
      <c r="E200" s="38" t="s">
        <v>15</v>
      </c>
      <c r="F200" s="31" t="s">
        <v>322</v>
      </c>
      <c r="G200" s="32" t="s">
        <v>323</v>
      </c>
      <c r="H200" s="31" t="s">
        <v>18</v>
      </c>
      <c r="I200" s="127">
        <v>28712.87</v>
      </c>
      <c r="J200" s="128">
        <v>28712.87</v>
      </c>
    </row>
    <row r="201" spans="1:10" ht="14.25" customHeight="1">
      <c r="A201" s="31"/>
      <c r="B201" s="31"/>
      <c r="C201" s="38"/>
      <c r="D201" s="38"/>
      <c r="E201" s="38"/>
      <c r="F201" s="31"/>
      <c r="G201" s="32"/>
      <c r="H201" s="31" t="s">
        <v>19</v>
      </c>
      <c r="I201" s="129">
        <v>4553.94</v>
      </c>
      <c r="J201" s="130">
        <v>4553.94</v>
      </c>
    </row>
    <row r="202" spans="1:10" ht="14.25" customHeight="1">
      <c r="A202" s="31"/>
      <c r="B202" s="31"/>
      <c r="C202" s="38"/>
      <c r="D202" s="38"/>
      <c r="E202" s="38"/>
      <c r="F202" s="31"/>
      <c r="G202" s="32"/>
      <c r="H202" s="12" t="s">
        <v>20</v>
      </c>
      <c r="I202" s="131">
        <v>1004.95</v>
      </c>
      <c r="J202" s="132">
        <v>1004.95</v>
      </c>
    </row>
    <row r="203" spans="1:10" ht="14.25" customHeight="1">
      <c r="A203" s="31"/>
      <c r="B203" s="31"/>
      <c r="C203" s="38"/>
      <c r="D203" s="38"/>
      <c r="E203" s="38"/>
      <c r="F203" s="31"/>
      <c r="G203" s="32"/>
      <c r="H203" s="91" t="s">
        <v>21</v>
      </c>
      <c r="I203" s="54">
        <f>I200+I201+I202</f>
        <v>34271.759999999995</v>
      </c>
      <c r="J203" s="54">
        <f>J200+J201+J202</f>
        <v>34271.759999999995</v>
      </c>
    </row>
    <row r="204" spans="1:10" ht="14.25" customHeight="1">
      <c r="A204" s="31">
        <v>62</v>
      </c>
      <c r="B204" s="31" t="s">
        <v>324</v>
      </c>
      <c r="C204" s="38" t="s">
        <v>325</v>
      </c>
      <c r="D204" s="38" t="s">
        <v>326</v>
      </c>
      <c r="E204" s="38" t="s">
        <v>15</v>
      </c>
      <c r="F204" s="31" t="s">
        <v>327</v>
      </c>
      <c r="G204" s="32" t="s">
        <v>328</v>
      </c>
      <c r="H204" s="31" t="s">
        <v>18</v>
      </c>
      <c r="I204" s="133">
        <v>11705.78</v>
      </c>
      <c r="J204" s="134">
        <v>11705.78</v>
      </c>
    </row>
    <row r="205" spans="1:10" ht="14.25" customHeight="1">
      <c r="A205" s="31"/>
      <c r="B205" s="31"/>
      <c r="C205" s="38"/>
      <c r="D205" s="38"/>
      <c r="E205" s="38"/>
      <c r="F205" s="31"/>
      <c r="G205" s="32"/>
      <c r="H205" s="12" t="s">
        <v>20</v>
      </c>
      <c r="I205" s="135">
        <v>409.7</v>
      </c>
      <c r="J205" s="136">
        <v>409.7</v>
      </c>
    </row>
    <row r="206" spans="1:10" ht="14.25" customHeight="1">
      <c r="A206" s="31"/>
      <c r="B206" s="31"/>
      <c r="C206" s="38"/>
      <c r="D206" s="38"/>
      <c r="E206" s="38"/>
      <c r="F206" s="31"/>
      <c r="G206" s="32"/>
      <c r="H206" s="91" t="s">
        <v>21</v>
      </c>
      <c r="I206" s="54">
        <f>I204+I205</f>
        <v>12115.480000000001</v>
      </c>
      <c r="J206" s="54">
        <v>0</v>
      </c>
    </row>
    <row r="207" spans="1:10" ht="14.25" customHeight="1">
      <c r="A207" s="44">
        <v>63</v>
      </c>
      <c r="B207" s="44" t="s">
        <v>329</v>
      </c>
      <c r="C207" s="12" t="s">
        <v>330</v>
      </c>
      <c r="D207" s="12" t="s">
        <v>331</v>
      </c>
      <c r="E207" s="12" t="s">
        <v>15</v>
      </c>
      <c r="F207" s="44" t="s">
        <v>332</v>
      </c>
      <c r="G207" s="13" t="s">
        <v>333</v>
      </c>
      <c r="H207" s="108" t="s">
        <v>18</v>
      </c>
      <c r="I207" s="137">
        <v>654.01</v>
      </c>
      <c r="J207" s="137">
        <v>654.01</v>
      </c>
    </row>
    <row r="208" spans="1:10" ht="14.25" customHeight="1">
      <c r="A208" s="44"/>
      <c r="B208" s="44"/>
      <c r="C208" s="12"/>
      <c r="D208" s="12"/>
      <c r="E208" s="12"/>
      <c r="F208" s="44"/>
      <c r="G208" s="13"/>
      <c r="H208" s="108" t="s">
        <v>20</v>
      </c>
      <c r="I208" s="52">
        <v>108.38</v>
      </c>
      <c r="J208" s="137">
        <v>108.38</v>
      </c>
    </row>
    <row r="209" spans="1:10" ht="14.25" customHeight="1">
      <c r="A209" s="44"/>
      <c r="B209" s="44"/>
      <c r="C209" s="12"/>
      <c r="D209" s="12"/>
      <c r="E209" s="12"/>
      <c r="F209" s="44"/>
      <c r="G209" s="13"/>
      <c r="H209" s="109" t="s">
        <v>21</v>
      </c>
      <c r="I209" s="54">
        <v>762.39</v>
      </c>
      <c r="J209" s="54">
        <v>762.39</v>
      </c>
    </row>
    <row r="210" spans="1:10" ht="14.25" customHeight="1">
      <c r="A210" s="13">
        <v>64</v>
      </c>
      <c r="B210" s="13" t="s">
        <v>334</v>
      </c>
      <c r="C210" s="13" t="s">
        <v>335</v>
      </c>
      <c r="D210" s="13" t="s">
        <v>336</v>
      </c>
      <c r="E210" s="13" t="s">
        <v>15</v>
      </c>
      <c r="F210" s="13" t="s">
        <v>337</v>
      </c>
      <c r="G210" s="13" t="s">
        <v>338</v>
      </c>
      <c r="H210" s="44" t="s">
        <v>39</v>
      </c>
      <c r="I210" s="97">
        <v>87927</v>
      </c>
      <c r="J210" s="97">
        <v>43963.5</v>
      </c>
    </row>
    <row r="211" spans="1:10" ht="14.25" customHeight="1">
      <c r="A211" s="13"/>
      <c r="B211" s="13"/>
      <c r="C211" s="13"/>
      <c r="D211" s="13"/>
      <c r="E211" s="13"/>
      <c r="F211" s="13"/>
      <c r="G211" s="13"/>
      <c r="H211" s="110" t="s">
        <v>21</v>
      </c>
      <c r="I211" s="76">
        <v>87927</v>
      </c>
      <c r="J211" s="76">
        <v>43963.5</v>
      </c>
    </row>
    <row r="212" spans="1:10" ht="14.25" customHeight="1">
      <c r="A212" s="111">
        <v>65</v>
      </c>
      <c r="B212" s="111" t="s">
        <v>339</v>
      </c>
      <c r="C212" s="93" t="s">
        <v>340</v>
      </c>
      <c r="D212" s="93" t="s">
        <v>341</v>
      </c>
      <c r="E212" s="93" t="s">
        <v>15</v>
      </c>
      <c r="F212" s="111" t="s">
        <v>342</v>
      </c>
      <c r="G212" s="94" t="s">
        <v>343</v>
      </c>
      <c r="H212" s="93" t="s">
        <v>18</v>
      </c>
      <c r="I212" s="138">
        <v>105088.2</v>
      </c>
      <c r="J212" s="103">
        <v>0</v>
      </c>
    </row>
    <row r="213" spans="1:10" ht="14.25" customHeight="1">
      <c r="A213" s="111"/>
      <c r="B213" s="111"/>
      <c r="C213" s="93"/>
      <c r="D213" s="93"/>
      <c r="E213" s="93"/>
      <c r="F213" s="111"/>
      <c r="G213" s="94"/>
      <c r="H213" s="112" t="s">
        <v>20</v>
      </c>
      <c r="I213" s="139">
        <v>8592.23</v>
      </c>
      <c r="J213" s="103">
        <v>0</v>
      </c>
    </row>
    <row r="214" spans="1:10" ht="14.25" customHeight="1">
      <c r="A214" s="111"/>
      <c r="B214" s="111"/>
      <c r="C214" s="93"/>
      <c r="D214" s="93"/>
      <c r="E214" s="93"/>
      <c r="F214" s="111"/>
      <c r="G214" s="94"/>
      <c r="H214" s="112" t="s">
        <v>32</v>
      </c>
      <c r="I214" s="140">
        <v>5000</v>
      </c>
      <c r="J214" s="141">
        <v>5000</v>
      </c>
    </row>
    <row r="215" spans="1:10" ht="14.25" customHeight="1">
      <c r="A215" s="111"/>
      <c r="B215" s="111"/>
      <c r="C215" s="93"/>
      <c r="D215" s="93"/>
      <c r="E215" s="93"/>
      <c r="F215" s="111"/>
      <c r="G215" s="94"/>
      <c r="H215" s="112" t="s">
        <v>19</v>
      </c>
      <c r="I215" s="142">
        <v>19412.6</v>
      </c>
      <c r="J215" s="103">
        <v>0</v>
      </c>
    </row>
    <row r="216" spans="1:10" ht="14.25" customHeight="1">
      <c r="A216" s="111"/>
      <c r="B216" s="111"/>
      <c r="C216" s="93"/>
      <c r="D216" s="93"/>
      <c r="E216" s="93"/>
      <c r="F216" s="111"/>
      <c r="G216" s="94"/>
      <c r="H216" s="95" t="s">
        <v>21</v>
      </c>
      <c r="I216" s="104">
        <f>I212+I213+I214+I215</f>
        <v>138093.03</v>
      </c>
      <c r="J216" s="143">
        <v>5000</v>
      </c>
    </row>
    <row r="217" spans="1:10" ht="14.25" customHeight="1">
      <c r="A217" s="44">
        <v>66</v>
      </c>
      <c r="B217" s="44" t="s">
        <v>344</v>
      </c>
      <c r="C217" s="12" t="s">
        <v>345</v>
      </c>
      <c r="D217" s="12" t="s">
        <v>346</v>
      </c>
      <c r="E217" s="12" t="s">
        <v>15</v>
      </c>
      <c r="F217" s="44" t="s">
        <v>347</v>
      </c>
      <c r="G217" s="13" t="s">
        <v>348</v>
      </c>
      <c r="H217" s="108" t="s">
        <v>18</v>
      </c>
      <c r="I217" s="144">
        <v>7180.28</v>
      </c>
      <c r="J217" s="144">
        <v>7180.28</v>
      </c>
    </row>
    <row r="218" spans="1:10" ht="14.25" customHeight="1">
      <c r="A218" s="44"/>
      <c r="B218" s="44"/>
      <c r="C218" s="12"/>
      <c r="D218" s="12"/>
      <c r="E218" s="12"/>
      <c r="F218" s="44"/>
      <c r="G218" s="13"/>
      <c r="H218" s="108" t="s">
        <v>20</v>
      </c>
      <c r="I218" s="144">
        <v>251.31</v>
      </c>
      <c r="J218" s="144">
        <v>251.31</v>
      </c>
    </row>
    <row r="219" spans="1:10" ht="14.25" customHeight="1">
      <c r="A219" s="44"/>
      <c r="B219" s="44"/>
      <c r="C219" s="12"/>
      <c r="D219" s="12"/>
      <c r="E219" s="12"/>
      <c r="F219" s="44"/>
      <c r="G219" s="13"/>
      <c r="H219" s="109" t="s">
        <v>21</v>
      </c>
      <c r="I219" s="145">
        <f>SUM(I217:I218)</f>
        <v>7431.59</v>
      </c>
      <c r="J219" s="145">
        <f>SUM(J217:J218)</f>
        <v>7431.59</v>
      </c>
    </row>
    <row r="220" spans="1:10" ht="14.25" customHeight="1">
      <c r="A220" s="44">
        <v>67</v>
      </c>
      <c r="B220" s="44" t="s">
        <v>349</v>
      </c>
      <c r="C220" s="12" t="s">
        <v>350</v>
      </c>
      <c r="D220" s="12" t="s">
        <v>351</v>
      </c>
      <c r="E220" s="12" t="s">
        <v>15</v>
      </c>
      <c r="F220" s="44" t="s">
        <v>352</v>
      </c>
      <c r="G220" s="13" t="s">
        <v>353</v>
      </c>
      <c r="H220" s="108" t="s">
        <v>18</v>
      </c>
      <c r="I220" s="146">
        <v>5405.92</v>
      </c>
      <c r="J220" s="137">
        <v>0</v>
      </c>
    </row>
    <row r="221" spans="1:10" ht="14.25" customHeight="1">
      <c r="A221" s="44"/>
      <c r="B221" s="44"/>
      <c r="C221" s="12"/>
      <c r="D221" s="12"/>
      <c r="E221" s="12"/>
      <c r="F221" s="44"/>
      <c r="G221" s="13"/>
      <c r="H221" s="108" t="s">
        <v>20</v>
      </c>
      <c r="I221" s="147">
        <v>189.2</v>
      </c>
      <c r="J221" s="148">
        <v>0</v>
      </c>
    </row>
    <row r="222" spans="1:10" ht="14.25" customHeight="1">
      <c r="A222" s="44"/>
      <c r="B222" s="44"/>
      <c r="C222" s="12"/>
      <c r="D222" s="12"/>
      <c r="E222" s="12"/>
      <c r="F222" s="44"/>
      <c r="G222" s="13"/>
      <c r="H222" s="109" t="s">
        <v>21</v>
      </c>
      <c r="I222" s="54">
        <f>I221+I220</f>
        <v>5595.12</v>
      </c>
      <c r="J222" s="54">
        <f>J221+J220</f>
        <v>0</v>
      </c>
    </row>
    <row r="223" spans="1:10" ht="14.25" customHeight="1">
      <c r="A223" s="111">
        <v>68</v>
      </c>
      <c r="B223" s="111" t="s">
        <v>354</v>
      </c>
      <c r="C223" s="93" t="s">
        <v>355</v>
      </c>
      <c r="D223" s="93" t="s">
        <v>356</v>
      </c>
      <c r="E223" s="93" t="s">
        <v>15</v>
      </c>
      <c r="F223" s="111" t="s">
        <v>357</v>
      </c>
      <c r="G223" s="94" t="s">
        <v>358</v>
      </c>
      <c r="H223" s="93" t="s">
        <v>359</v>
      </c>
      <c r="I223" s="149">
        <v>5719.19</v>
      </c>
      <c r="J223" s="149">
        <v>5719.19</v>
      </c>
    </row>
    <row r="224" spans="1:10" ht="14.25" customHeight="1">
      <c r="A224" s="111"/>
      <c r="B224" s="111"/>
      <c r="C224" s="93"/>
      <c r="D224" s="93"/>
      <c r="E224" s="93"/>
      <c r="F224" s="111"/>
      <c r="G224" s="94"/>
      <c r="H224" s="112" t="s">
        <v>38</v>
      </c>
      <c r="I224" s="150">
        <v>739.2</v>
      </c>
      <c r="J224" s="150">
        <v>739.2</v>
      </c>
    </row>
    <row r="225" spans="1:10" ht="14.25" customHeight="1">
      <c r="A225" s="111"/>
      <c r="B225" s="111"/>
      <c r="C225" s="93"/>
      <c r="D225" s="93"/>
      <c r="E225" s="93"/>
      <c r="F225" s="111"/>
      <c r="G225" s="94"/>
      <c r="H225" s="44" t="s">
        <v>39</v>
      </c>
      <c r="I225" s="151">
        <v>8666.66</v>
      </c>
      <c r="J225" s="151">
        <v>8666.66</v>
      </c>
    </row>
    <row r="226" spans="1:10" ht="14.25" customHeight="1">
      <c r="A226" s="111"/>
      <c r="B226" s="111"/>
      <c r="C226" s="93"/>
      <c r="D226" s="93"/>
      <c r="E226" s="93"/>
      <c r="F226" s="111"/>
      <c r="G226" s="94"/>
      <c r="H226" s="95" t="s">
        <v>21</v>
      </c>
      <c r="I226" s="104">
        <f>SUM(I223:I225)</f>
        <v>15125.05</v>
      </c>
      <c r="J226" s="104">
        <f>SUM(J223:J225)</f>
        <v>15125.05</v>
      </c>
    </row>
    <row r="227" spans="1:10" ht="14.25" customHeight="1">
      <c r="A227" s="44">
        <v>69</v>
      </c>
      <c r="B227" s="44" t="s">
        <v>360</v>
      </c>
      <c r="C227" s="12" t="s">
        <v>361</v>
      </c>
      <c r="D227" s="12" t="s">
        <v>362</v>
      </c>
      <c r="E227" s="12" t="s">
        <v>15</v>
      </c>
      <c r="F227" s="44" t="s">
        <v>363</v>
      </c>
      <c r="G227" s="13" t="s">
        <v>364</v>
      </c>
      <c r="H227" s="108" t="s">
        <v>18</v>
      </c>
      <c r="I227" s="152">
        <v>194515.27</v>
      </c>
      <c r="J227" s="137">
        <v>0</v>
      </c>
    </row>
    <row r="228" spans="1:10" ht="14.25" customHeight="1">
      <c r="A228" s="44"/>
      <c r="B228" s="44"/>
      <c r="C228" s="12"/>
      <c r="D228" s="12"/>
      <c r="E228" s="12"/>
      <c r="F228" s="44"/>
      <c r="G228" s="13"/>
      <c r="H228" s="108" t="s">
        <v>20</v>
      </c>
      <c r="I228" s="153">
        <v>6808.02</v>
      </c>
      <c r="J228" s="148">
        <v>0</v>
      </c>
    </row>
    <row r="229" spans="1:10" ht="14.25" customHeight="1">
      <c r="A229" s="44"/>
      <c r="B229" s="44"/>
      <c r="C229" s="12"/>
      <c r="D229" s="12"/>
      <c r="E229" s="12"/>
      <c r="F229" s="44"/>
      <c r="G229" s="13"/>
      <c r="H229" s="109" t="s">
        <v>21</v>
      </c>
      <c r="I229" s="54">
        <f>I228+I227</f>
        <v>201323.28999999998</v>
      </c>
      <c r="J229" s="54">
        <f>J228+J227</f>
        <v>0</v>
      </c>
    </row>
    <row r="230" spans="1:10" ht="14.25" customHeight="1">
      <c r="A230" s="111">
        <v>70</v>
      </c>
      <c r="B230" s="111" t="s">
        <v>365</v>
      </c>
      <c r="C230" s="93" t="s">
        <v>366</v>
      </c>
      <c r="D230" s="93" t="s">
        <v>367</v>
      </c>
      <c r="E230" s="93" t="s">
        <v>15</v>
      </c>
      <c r="F230" s="111" t="s">
        <v>368</v>
      </c>
      <c r="G230" s="94" t="s">
        <v>369</v>
      </c>
      <c r="H230" s="93" t="s">
        <v>18</v>
      </c>
      <c r="I230" s="154">
        <v>2814.96</v>
      </c>
      <c r="J230" s="155">
        <v>2814.96</v>
      </c>
    </row>
    <row r="231" spans="1:10" ht="14.25" customHeight="1">
      <c r="A231" s="111"/>
      <c r="B231" s="111"/>
      <c r="C231" s="93"/>
      <c r="D231" s="93"/>
      <c r="E231" s="93"/>
      <c r="F231" s="111"/>
      <c r="G231" s="94"/>
      <c r="H231" s="112" t="s">
        <v>20</v>
      </c>
      <c r="I231" s="156">
        <v>98.52</v>
      </c>
      <c r="J231" s="156">
        <v>98.52</v>
      </c>
    </row>
    <row r="232" spans="1:10" ht="14.25" customHeight="1">
      <c r="A232" s="111"/>
      <c r="B232" s="111"/>
      <c r="C232" s="93"/>
      <c r="D232" s="93"/>
      <c r="E232" s="93"/>
      <c r="F232" s="111"/>
      <c r="G232" s="94"/>
      <c r="H232" s="112" t="s">
        <v>32</v>
      </c>
      <c r="I232" s="157">
        <v>77.63</v>
      </c>
      <c r="J232" s="158">
        <v>77.63</v>
      </c>
    </row>
    <row r="233" spans="1:10" ht="14.25" customHeight="1">
      <c r="A233" s="111"/>
      <c r="B233" s="111"/>
      <c r="C233" s="93"/>
      <c r="D233" s="93"/>
      <c r="E233" s="93"/>
      <c r="F233" s="111"/>
      <c r="G233" s="94"/>
      <c r="H233" s="95" t="s">
        <v>21</v>
      </c>
      <c r="I233" s="104">
        <f>I230+I231+I232</f>
        <v>2991.11</v>
      </c>
      <c r="J233" s="104">
        <f>J230+J231+J232</f>
        <v>2991.11</v>
      </c>
    </row>
    <row r="234" spans="1:10" ht="14.25" customHeight="1">
      <c r="A234" s="44">
        <v>71</v>
      </c>
      <c r="B234" s="44" t="s">
        <v>370</v>
      </c>
      <c r="C234" s="12" t="s">
        <v>371</v>
      </c>
      <c r="D234" s="12" t="s">
        <v>372</v>
      </c>
      <c r="E234" s="12" t="s">
        <v>15</v>
      </c>
      <c r="F234" s="44" t="s">
        <v>373</v>
      </c>
      <c r="G234" s="13" t="s">
        <v>374</v>
      </c>
      <c r="H234" s="108" t="s">
        <v>19</v>
      </c>
      <c r="I234" s="159">
        <v>2663.65</v>
      </c>
      <c r="J234" s="160">
        <v>2663.65</v>
      </c>
    </row>
    <row r="235" spans="1:10" ht="14.25" customHeight="1">
      <c r="A235" s="44"/>
      <c r="B235" s="44"/>
      <c r="C235" s="12"/>
      <c r="D235" s="12"/>
      <c r="E235" s="12"/>
      <c r="F235" s="44"/>
      <c r="G235" s="13"/>
      <c r="H235" s="109" t="s">
        <v>21</v>
      </c>
      <c r="I235" s="161">
        <v>2663.65</v>
      </c>
      <c r="J235" s="162">
        <v>2663.65</v>
      </c>
    </row>
    <row r="236" spans="1:10" ht="14.25" customHeight="1">
      <c r="A236" s="44">
        <v>72</v>
      </c>
      <c r="B236" s="44" t="s">
        <v>375</v>
      </c>
      <c r="C236" s="12" t="s">
        <v>376</v>
      </c>
      <c r="D236" s="12" t="s">
        <v>377</v>
      </c>
      <c r="E236" s="12" t="s">
        <v>15</v>
      </c>
      <c r="F236" s="44" t="s">
        <v>378</v>
      </c>
      <c r="G236" s="13" t="s">
        <v>379</v>
      </c>
      <c r="H236" s="108" t="s">
        <v>18</v>
      </c>
      <c r="I236" s="163">
        <v>7718.45</v>
      </c>
      <c r="J236" s="164">
        <v>7718.45</v>
      </c>
    </row>
    <row r="237" spans="1:10" ht="14.25" customHeight="1">
      <c r="A237" s="44"/>
      <c r="B237" s="44"/>
      <c r="C237" s="12"/>
      <c r="D237" s="12"/>
      <c r="E237" s="12"/>
      <c r="F237" s="44"/>
      <c r="G237" s="13"/>
      <c r="H237" s="108" t="s">
        <v>20</v>
      </c>
      <c r="I237" s="165">
        <v>270.14</v>
      </c>
      <c r="J237" s="166">
        <v>270.14</v>
      </c>
    </row>
    <row r="238" spans="1:10" ht="14.25" customHeight="1">
      <c r="A238" s="44"/>
      <c r="B238" s="44"/>
      <c r="C238" s="12"/>
      <c r="D238" s="12"/>
      <c r="E238" s="12"/>
      <c r="F238" s="44"/>
      <c r="G238" s="13"/>
      <c r="H238" s="109" t="s">
        <v>21</v>
      </c>
      <c r="I238" s="54">
        <f>I237+I236</f>
        <v>7988.59</v>
      </c>
      <c r="J238" s="54">
        <f>J237+J236</f>
        <v>7988.59</v>
      </c>
    </row>
    <row r="239" spans="1:10" ht="14.25" customHeight="1">
      <c r="A239" s="111">
        <v>73</v>
      </c>
      <c r="B239" s="111" t="s">
        <v>380</v>
      </c>
      <c r="C239" s="93" t="s">
        <v>381</v>
      </c>
      <c r="D239" s="93" t="s">
        <v>382</v>
      </c>
      <c r="E239" s="93" t="s">
        <v>15</v>
      </c>
      <c r="F239" s="111" t="s">
        <v>342</v>
      </c>
      <c r="G239" s="94" t="s">
        <v>383</v>
      </c>
      <c r="H239" s="93" t="s">
        <v>18</v>
      </c>
      <c r="I239" s="167">
        <v>4368.93</v>
      </c>
      <c r="J239" s="167">
        <v>4368.93</v>
      </c>
    </row>
    <row r="240" spans="1:10" ht="14.25" customHeight="1">
      <c r="A240" s="111"/>
      <c r="B240" s="111"/>
      <c r="C240" s="93"/>
      <c r="D240" s="93"/>
      <c r="E240" s="93"/>
      <c r="F240" s="111"/>
      <c r="G240" s="94"/>
      <c r="H240" s="112" t="s">
        <v>20</v>
      </c>
      <c r="I240" s="168">
        <v>152.91</v>
      </c>
      <c r="J240" s="168">
        <v>152.91</v>
      </c>
    </row>
    <row r="241" spans="1:10" ht="14.25" customHeight="1">
      <c r="A241" s="111"/>
      <c r="B241" s="111"/>
      <c r="C241" s="93"/>
      <c r="D241" s="93"/>
      <c r="E241" s="93"/>
      <c r="F241" s="111"/>
      <c r="G241" s="94"/>
      <c r="H241" s="112" t="s">
        <v>32</v>
      </c>
      <c r="I241" s="169">
        <v>69.63</v>
      </c>
      <c r="J241" s="169">
        <v>69.63</v>
      </c>
    </row>
    <row r="242" spans="1:10" ht="14.25" customHeight="1">
      <c r="A242" s="111"/>
      <c r="B242" s="111"/>
      <c r="C242" s="93"/>
      <c r="D242" s="93"/>
      <c r="E242" s="93"/>
      <c r="F242" s="111"/>
      <c r="G242" s="94"/>
      <c r="H242" s="112" t="s">
        <v>19</v>
      </c>
      <c r="I242" s="170">
        <v>10071.17</v>
      </c>
      <c r="J242" s="170">
        <v>10071.17</v>
      </c>
    </row>
    <row r="243" spans="1:10" ht="14.25" customHeight="1">
      <c r="A243" s="111"/>
      <c r="B243" s="111"/>
      <c r="C243" s="93"/>
      <c r="D243" s="93"/>
      <c r="E243" s="93"/>
      <c r="F243" s="111"/>
      <c r="G243" s="94"/>
      <c r="H243" s="95" t="s">
        <v>21</v>
      </c>
      <c r="I243" s="104">
        <f>I239+I240+I241+I242</f>
        <v>14662.64</v>
      </c>
      <c r="J243" s="104">
        <f>J239+J240+J241+J242</f>
        <v>14662.64</v>
      </c>
    </row>
    <row r="244" spans="1:10" ht="14.25" customHeight="1">
      <c r="A244" s="44">
        <v>74</v>
      </c>
      <c r="B244" s="44" t="s">
        <v>384</v>
      </c>
      <c r="C244" s="12" t="s">
        <v>385</v>
      </c>
      <c r="D244" s="12" t="s">
        <v>386</v>
      </c>
      <c r="E244" s="12" t="s">
        <v>15</v>
      </c>
      <c r="F244" s="44" t="s">
        <v>387</v>
      </c>
      <c r="G244" s="13" t="s">
        <v>388</v>
      </c>
      <c r="H244" s="108" t="s">
        <v>18</v>
      </c>
      <c r="I244" s="171">
        <v>1175.04</v>
      </c>
      <c r="J244" s="171">
        <v>1175.04</v>
      </c>
    </row>
    <row r="245" spans="1:10" ht="14.25" customHeight="1">
      <c r="A245" s="44"/>
      <c r="B245" s="44"/>
      <c r="C245" s="12"/>
      <c r="D245" s="12"/>
      <c r="E245" s="12"/>
      <c r="F245" s="44"/>
      <c r="G245" s="13"/>
      <c r="H245" s="108" t="s">
        <v>20</v>
      </c>
      <c r="I245" s="172">
        <v>41.12</v>
      </c>
      <c r="J245" s="172">
        <v>41.12</v>
      </c>
    </row>
    <row r="246" spans="1:10" ht="14.25" customHeight="1">
      <c r="A246" s="44"/>
      <c r="B246" s="44"/>
      <c r="C246" s="12"/>
      <c r="D246" s="12"/>
      <c r="E246" s="12"/>
      <c r="F246" s="44"/>
      <c r="G246" s="13"/>
      <c r="H246" s="109" t="s">
        <v>21</v>
      </c>
      <c r="I246" s="54">
        <f>I245+I244</f>
        <v>1216.1599999999999</v>
      </c>
      <c r="J246" s="54">
        <f>J245+J244</f>
        <v>1216.1599999999999</v>
      </c>
    </row>
    <row r="247" spans="1:10" ht="14.25" customHeight="1">
      <c r="A247" s="44">
        <v>75</v>
      </c>
      <c r="B247" s="44" t="s">
        <v>389</v>
      </c>
      <c r="C247" s="12" t="s">
        <v>390</v>
      </c>
      <c r="D247" s="12" t="s">
        <v>391</v>
      </c>
      <c r="E247" s="12" t="s">
        <v>15</v>
      </c>
      <c r="F247" s="44" t="s">
        <v>392</v>
      </c>
      <c r="G247" s="13" t="s">
        <v>393</v>
      </c>
      <c r="H247" s="108" t="s">
        <v>38</v>
      </c>
      <c r="I247" s="97">
        <v>2812.89</v>
      </c>
      <c r="J247" s="97">
        <v>2812.89</v>
      </c>
    </row>
    <row r="248" spans="1:10" ht="14.25" customHeight="1">
      <c r="A248" s="44"/>
      <c r="B248" s="44"/>
      <c r="C248" s="12"/>
      <c r="D248" s="12"/>
      <c r="E248" s="12"/>
      <c r="F248" s="44"/>
      <c r="G248" s="13"/>
      <c r="H248" s="109" t="s">
        <v>21</v>
      </c>
      <c r="I248" s="76">
        <v>2812.89</v>
      </c>
      <c r="J248" s="76">
        <v>2812.89</v>
      </c>
    </row>
    <row r="249" spans="1:10" ht="14.25" customHeight="1">
      <c r="A249" s="12">
        <v>76</v>
      </c>
      <c r="B249" s="12" t="s">
        <v>394</v>
      </c>
      <c r="C249" s="12" t="s">
        <v>395</v>
      </c>
      <c r="D249" s="12" t="s">
        <v>396</v>
      </c>
      <c r="E249" s="12" t="s">
        <v>15</v>
      </c>
      <c r="F249" s="12" t="s">
        <v>397</v>
      </c>
      <c r="G249" s="13" t="s">
        <v>398</v>
      </c>
      <c r="H249" s="38" t="s">
        <v>39</v>
      </c>
      <c r="I249" s="97">
        <v>1631986.59</v>
      </c>
      <c r="J249" s="144">
        <v>0</v>
      </c>
    </row>
    <row r="250" spans="1:10" ht="14.25" customHeight="1">
      <c r="A250" s="12"/>
      <c r="B250" s="12"/>
      <c r="C250" s="12"/>
      <c r="D250" s="12"/>
      <c r="E250" s="12"/>
      <c r="F250" s="12"/>
      <c r="G250" s="13"/>
      <c r="H250" s="36" t="s">
        <v>20</v>
      </c>
      <c r="I250" s="97">
        <v>103540.78</v>
      </c>
      <c r="J250" s="144">
        <v>0</v>
      </c>
    </row>
    <row r="251" spans="1:10" ht="14.25" customHeight="1">
      <c r="A251" s="12"/>
      <c r="B251" s="12"/>
      <c r="C251" s="12"/>
      <c r="D251" s="12"/>
      <c r="E251" s="12"/>
      <c r="F251" s="12"/>
      <c r="G251" s="13"/>
      <c r="H251" s="36" t="s">
        <v>32</v>
      </c>
      <c r="I251" s="97">
        <v>15531.1</v>
      </c>
      <c r="J251" s="144">
        <v>0</v>
      </c>
    </row>
    <row r="252" spans="1:10" ht="14.25" customHeight="1">
      <c r="A252" s="12"/>
      <c r="B252" s="12"/>
      <c r="C252" s="12"/>
      <c r="D252" s="12"/>
      <c r="E252" s="12"/>
      <c r="F252" s="12"/>
      <c r="G252" s="13"/>
      <c r="H252" s="91" t="s">
        <v>21</v>
      </c>
      <c r="I252" s="173">
        <f>SUM(I249:I251)</f>
        <v>1751058.4700000002</v>
      </c>
      <c r="J252" s="173">
        <v>0</v>
      </c>
    </row>
    <row r="253" spans="1:10" ht="14.25" customHeight="1">
      <c r="A253" s="13">
        <v>77</v>
      </c>
      <c r="B253" s="13" t="s">
        <v>399</v>
      </c>
      <c r="C253" s="13" t="s">
        <v>400</v>
      </c>
      <c r="D253" s="113" t="s">
        <v>401</v>
      </c>
      <c r="E253" s="113" t="s">
        <v>15</v>
      </c>
      <c r="F253" s="113" t="s">
        <v>402</v>
      </c>
      <c r="G253" s="30" t="s">
        <v>403</v>
      </c>
      <c r="H253" s="31" t="s">
        <v>38</v>
      </c>
      <c r="I253" s="52">
        <v>154237.29</v>
      </c>
      <c r="J253" s="52">
        <v>0</v>
      </c>
    </row>
    <row r="254" spans="1:10" ht="14.25" customHeight="1">
      <c r="A254" s="13"/>
      <c r="B254" s="13"/>
      <c r="C254" s="13"/>
      <c r="D254" s="114"/>
      <c r="E254" s="114"/>
      <c r="F254" s="114"/>
      <c r="G254" s="30"/>
      <c r="H254" s="31" t="s">
        <v>39</v>
      </c>
      <c r="I254" s="52">
        <v>15943.2</v>
      </c>
      <c r="J254" s="52">
        <v>0</v>
      </c>
    </row>
    <row r="255" spans="1:10" ht="14.25" customHeight="1">
      <c r="A255" s="13"/>
      <c r="B255" s="13"/>
      <c r="C255" s="13"/>
      <c r="D255" s="115"/>
      <c r="E255" s="115"/>
      <c r="F255" s="115"/>
      <c r="G255" s="30"/>
      <c r="H255" s="116" t="s">
        <v>21</v>
      </c>
      <c r="I255" s="54">
        <v>170180.49</v>
      </c>
      <c r="J255" s="54">
        <v>0</v>
      </c>
    </row>
    <row r="256" spans="1:10" ht="14.25" customHeight="1">
      <c r="A256" s="13">
        <v>78</v>
      </c>
      <c r="B256" s="13" t="s">
        <v>404</v>
      </c>
      <c r="C256" s="13" t="s">
        <v>405</v>
      </c>
      <c r="D256" s="38" t="s">
        <v>406</v>
      </c>
      <c r="E256" s="32" t="s">
        <v>15</v>
      </c>
      <c r="F256" s="188" t="s">
        <v>407</v>
      </c>
      <c r="G256" s="32" t="s">
        <v>408</v>
      </c>
      <c r="H256" s="44" t="s">
        <v>19</v>
      </c>
      <c r="I256" s="97">
        <v>13950.2</v>
      </c>
      <c r="J256" s="97">
        <v>0</v>
      </c>
    </row>
    <row r="257" spans="1:10" ht="14.25" customHeight="1">
      <c r="A257" s="13"/>
      <c r="B257" s="13"/>
      <c r="C257" s="13"/>
      <c r="D257" s="38"/>
      <c r="E257" s="32"/>
      <c r="F257" s="31"/>
      <c r="G257" s="32"/>
      <c r="H257" s="44" t="s">
        <v>20</v>
      </c>
      <c r="I257" s="97">
        <v>2782.46</v>
      </c>
      <c r="J257" s="97">
        <v>0</v>
      </c>
    </row>
    <row r="258" spans="1:10" ht="14.25" customHeight="1">
      <c r="A258" s="13"/>
      <c r="B258" s="13"/>
      <c r="C258" s="13"/>
      <c r="D258" s="38"/>
      <c r="E258" s="32"/>
      <c r="F258" s="31"/>
      <c r="G258" s="32"/>
      <c r="H258" s="44" t="s">
        <v>409</v>
      </c>
      <c r="I258" s="97">
        <v>28120.32</v>
      </c>
      <c r="J258" s="97">
        <v>0</v>
      </c>
    </row>
    <row r="259" spans="1:10" ht="14.25" customHeight="1">
      <c r="A259" s="13"/>
      <c r="B259" s="13"/>
      <c r="C259" s="13"/>
      <c r="D259" s="38"/>
      <c r="E259" s="32"/>
      <c r="F259" s="31"/>
      <c r="G259" s="32"/>
      <c r="H259" s="44" t="s">
        <v>18</v>
      </c>
      <c r="I259" s="97">
        <v>56948.91</v>
      </c>
      <c r="J259" s="97">
        <v>0</v>
      </c>
    </row>
    <row r="260" spans="1:10" ht="14.25" customHeight="1">
      <c r="A260" s="13"/>
      <c r="B260" s="13"/>
      <c r="C260" s="13"/>
      <c r="D260" s="38"/>
      <c r="E260" s="32"/>
      <c r="F260" s="31"/>
      <c r="G260" s="32"/>
      <c r="H260" s="174" t="s">
        <v>21</v>
      </c>
      <c r="I260" s="76">
        <f>SUM(I256:I259)</f>
        <v>101801.89</v>
      </c>
      <c r="J260" s="76">
        <v>0</v>
      </c>
    </row>
    <row r="261" spans="1:10" ht="14.25" customHeight="1">
      <c r="A261" s="30">
        <v>79</v>
      </c>
      <c r="B261" s="30" t="s">
        <v>410</v>
      </c>
      <c r="C261" s="30" t="s">
        <v>411</v>
      </c>
      <c r="D261" s="30" t="s">
        <v>412</v>
      </c>
      <c r="E261" s="30" t="s">
        <v>15</v>
      </c>
      <c r="F261" s="189" t="s">
        <v>99</v>
      </c>
      <c r="G261" s="30" t="s">
        <v>413</v>
      </c>
      <c r="H261" s="30" t="s">
        <v>39</v>
      </c>
      <c r="I261" s="97">
        <v>485371.34</v>
      </c>
      <c r="J261" s="50">
        <v>0</v>
      </c>
    </row>
    <row r="262" spans="1:10" ht="14.25" customHeight="1">
      <c r="A262" s="30"/>
      <c r="B262" s="30"/>
      <c r="C262" s="30"/>
      <c r="D262" s="30"/>
      <c r="E262" s="30"/>
      <c r="F262" s="30"/>
      <c r="G262" s="30"/>
      <c r="H262" s="30" t="s">
        <v>414</v>
      </c>
      <c r="I262" s="97">
        <v>94618.58</v>
      </c>
      <c r="J262" s="50">
        <v>0</v>
      </c>
    </row>
    <row r="263" spans="1:10" ht="14.25" customHeight="1">
      <c r="A263" s="30"/>
      <c r="B263" s="30"/>
      <c r="C263" s="30"/>
      <c r="D263" s="30"/>
      <c r="E263" s="30"/>
      <c r="F263" s="30"/>
      <c r="G263" s="30"/>
      <c r="H263" s="30" t="s">
        <v>20</v>
      </c>
      <c r="I263" s="97">
        <v>16558.25</v>
      </c>
      <c r="J263" s="50">
        <v>0</v>
      </c>
    </row>
    <row r="264" spans="1:10" ht="14.25" customHeight="1">
      <c r="A264" s="30"/>
      <c r="B264" s="30"/>
      <c r="C264" s="30"/>
      <c r="D264" s="30"/>
      <c r="E264" s="30"/>
      <c r="F264" s="30"/>
      <c r="G264" s="30"/>
      <c r="H264" s="30" t="s">
        <v>32</v>
      </c>
      <c r="I264" s="97">
        <v>2365.5</v>
      </c>
      <c r="J264" s="50">
        <v>0</v>
      </c>
    </row>
    <row r="265" spans="1:10" ht="14.25" customHeight="1">
      <c r="A265" s="30"/>
      <c r="B265" s="30"/>
      <c r="C265" s="30"/>
      <c r="D265" s="30"/>
      <c r="E265" s="30"/>
      <c r="F265" s="30"/>
      <c r="G265" s="30"/>
      <c r="H265" s="30" t="s">
        <v>409</v>
      </c>
      <c r="I265" s="97">
        <v>236546.45</v>
      </c>
      <c r="J265" s="137">
        <v>0</v>
      </c>
    </row>
    <row r="266" spans="1:10" ht="14.25" customHeight="1">
      <c r="A266" s="30"/>
      <c r="B266" s="30"/>
      <c r="C266" s="30"/>
      <c r="D266" s="30"/>
      <c r="E266" s="30"/>
      <c r="F266" s="30"/>
      <c r="G266" s="30"/>
      <c r="H266" s="116" t="s">
        <v>21</v>
      </c>
      <c r="I266" s="51">
        <f>SUM(I261:I265)</f>
        <v>835460.1200000001</v>
      </c>
      <c r="J266" s="51">
        <v>0</v>
      </c>
    </row>
    <row r="267" spans="1:10" ht="14.25" customHeight="1">
      <c r="A267" s="30">
        <v>80</v>
      </c>
      <c r="B267" s="30" t="s">
        <v>415</v>
      </c>
      <c r="C267" s="30" t="s">
        <v>416</v>
      </c>
      <c r="D267" s="30" t="s">
        <v>417</v>
      </c>
      <c r="E267" s="30" t="s">
        <v>15</v>
      </c>
      <c r="F267" s="30" t="s">
        <v>418</v>
      </c>
      <c r="G267" s="30" t="s">
        <v>419</v>
      </c>
      <c r="H267" s="38" t="s">
        <v>20</v>
      </c>
      <c r="I267" s="52">
        <v>171552.5</v>
      </c>
      <c r="J267" s="52">
        <v>0</v>
      </c>
    </row>
    <row r="268" spans="1:10" ht="14.25" customHeight="1">
      <c r="A268" s="30"/>
      <c r="B268" s="30"/>
      <c r="C268" s="30"/>
      <c r="D268" s="30"/>
      <c r="E268" s="30"/>
      <c r="F268" s="30"/>
      <c r="G268" s="30"/>
      <c r="H268" s="116" t="s">
        <v>21</v>
      </c>
      <c r="I268" s="54">
        <f>SUM(I267:I267)</f>
        <v>171552.5</v>
      </c>
      <c r="J268" s="54">
        <v>0</v>
      </c>
    </row>
    <row r="269" spans="1:10" ht="14.25" customHeight="1">
      <c r="A269" s="30">
        <v>81</v>
      </c>
      <c r="B269" s="30" t="s">
        <v>420</v>
      </c>
      <c r="C269" s="30" t="s">
        <v>421</v>
      </c>
      <c r="D269" s="12" t="s">
        <v>422</v>
      </c>
      <c r="E269" s="30" t="s">
        <v>15</v>
      </c>
      <c r="F269" s="189" t="s">
        <v>423</v>
      </c>
      <c r="G269" s="30" t="s">
        <v>424</v>
      </c>
      <c r="H269" s="44" t="s">
        <v>39</v>
      </c>
      <c r="I269" s="97">
        <v>1143194.66</v>
      </c>
      <c r="J269" s="97">
        <v>0</v>
      </c>
    </row>
    <row r="270" spans="1:10" ht="14.25" customHeight="1">
      <c r="A270" s="30"/>
      <c r="B270" s="30"/>
      <c r="C270" s="30"/>
      <c r="D270" s="12"/>
      <c r="E270" s="30"/>
      <c r="F270" s="30"/>
      <c r="G270" s="30"/>
      <c r="H270" s="44" t="s">
        <v>425</v>
      </c>
      <c r="I270" s="97">
        <v>446671.42</v>
      </c>
      <c r="J270" s="97">
        <v>0</v>
      </c>
    </row>
    <row r="271" spans="1:10" ht="14.25" customHeight="1">
      <c r="A271" s="30"/>
      <c r="B271" s="30"/>
      <c r="C271" s="30"/>
      <c r="D271" s="12"/>
      <c r="E271" s="30"/>
      <c r="F271" s="30"/>
      <c r="G271" s="30"/>
      <c r="H271" s="44" t="s">
        <v>32</v>
      </c>
      <c r="I271" s="97">
        <v>7500</v>
      </c>
      <c r="J271" s="97">
        <v>0</v>
      </c>
    </row>
    <row r="272" spans="1:10" ht="14.25" customHeight="1">
      <c r="A272" s="30"/>
      <c r="B272" s="30"/>
      <c r="C272" s="30"/>
      <c r="D272" s="12"/>
      <c r="E272" s="30"/>
      <c r="F272" s="30"/>
      <c r="G272" s="30"/>
      <c r="H272" s="110" t="s">
        <v>21</v>
      </c>
      <c r="I272" s="76">
        <f>SUM(I269:I271)</f>
        <v>1597366.0799999998</v>
      </c>
      <c r="J272" s="76">
        <v>0</v>
      </c>
    </row>
    <row r="273" spans="1:10" ht="14.25" customHeight="1">
      <c r="A273" s="31">
        <v>82</v>
      </c>
      <c r="B273" s="31" t="s">
        <v>426</v>
      </c>
      <c r="C273" s="31" t="s">
        <v>427</v>
      </c>
      <c r="D273" s="12" t="s">
        <v>428</v>
      </c>
      <c r="E273" s="31" t="s">
        <v>15</v>
      </c>
      <c r="F273" s="31" t="s">
        <v>429</v>
      </c>
      <c r="G273" s="32" t="s">
        <v>430</v>
      </c>
      <c r="H273" s="108" t="s">
        <v>414</v>
      </c>
      <c r="I273" s="137">
        <v>1067839.96</v>
      </c>
      <c r="J273" s="137">
        <v>0</v>
      </c>
    </row>
    <row r="274" spans="1:10" ht="14.25" customHeight="1">
      <c r="A274" s="31"/>
      <c r="B274" s="31"/>
      <c r="C274" s="31"/>
      <c r="D274" s="12"/>
      <c r="E274" s="31"/>
      <c r="F274" s="31"/>
      <c r="G274" s="32"/>
      <c r="H274" s="108" t="s">
        <v>20</v>
      </c>
      <c r="I274" s="52">
        <v>105935.41</v>
      </c>
      <c r="J274" s="137">
        <v>0</v>
      </c>
    </row>
    <row r="275" spans="1:10" ht="14.25" customHeight="1">
      <c r="A275" s="31"/>
      <c r="B275" s="31"/>
      <c r="C275" s="31"/>
      <c r="D275" s="12"/>
      <c r="E275" s="31"/>
      <c r="F275" s="31"/>
      <c r="G275" s="32"/>
      <c r="H275" s="108" t="s">
        <v>32</v>
      </c>
      <c r="I275" s="137">
        <v>21561.05</v>
      </c>
      <c r="J275" s="137">
        <v>0</v>
      </c>
    </row>
    <row r="276" spans="1:10" ht="14.25" customHeight="1">
      <c r="A276" s="31"/>
      <c r="B276" s="31"/>
      <c r="C276" s="31"/>
      <c r="D276" s="12"/>
      <c r="E276" s="31"/>
      <c r="F276" s="31"/>
      <c r="G276" s="32"/>
      <c r="H276" s="108" t="s">
        <v>38</v>
      </c>
      <c r="I276" s="144">
        <v>216540.32</v>
      </c>
      <c r="J276" s="137">
        <v>0</v>
      </c>
    </row>
    <row r="277" spans="1:10" ht="14.25" customHeight="1">
      <c r="A277" s="31"/>
      <c r="B277" s="31"/>
      <c r="C277" s="31"/>
      <c r="D277" s="12"/>
      <c r="E277" s="31"/>
      <c r="F277" s="31"/>
      <c r="G277" s="32"/>
      <c r="H277" s="31" t="s">
        <v>39</v>
      </c>
      <c r="I277" s="144">
        <v>86497.84</v>
      </c>
      <c r="J277" s="52">
        <v>0</v>
      </c>
    </row>
    <row r="278" spans="1:10" ht="14.25" customHeight="1">
      <c r="A278" s="31"/>
      <c r="B278" s="31"/>
      <c r="C278" s="31"/>
      <c r="D278" s="12"/>
      <c r="E278" s="31"/>
      <c r="F278" s="31"/>
      <c r="G278" s="32"/>
      <c r="H278" s="109" t="s">
        <v>21</v>
      </c>
      <c r="I278" s="173">
        <v>1498374.58</v>
      </c>
      <c r="J278" s="54">
        <v>0</v>
      </c>
    </row>
    <row r="279" spans="1:10" ht="14.25" customHeight="1">
      <c r="A279" s="31">
        <v>83</v>
      </c>
      <c r="B279" s="31" t="s">
        <v>431</v>
      </c>
      <c r="C279" s="31" t="s">
        <v>432</v>
      </c>
      <c r="D279" s="31" t="s">
        <v>433</v>
      </c>
      <c r="E279" s="31" t="s">
        <v>15</v>
      </c>
      <c r="F279" s="31" t="s">
        <v>434</v>
      </c>
      <c r="G279" s="32" t="s">
        <v>435</v>
      </c>
      <c r="H279" s="38" t="s">
        <v>409</v>
      </c>
      <c r="I279" s="52">
        <v>1325973.44</v>
      </c>
      <c r="J279" s="52">
        <v>0</v>
      </c>
    </row>
    <row r="280" spans="1:10" ht="14.25" customHeight="1">
      <c r="A280" s="31"/>
      <c r="B280" s="31"/>
      <c r="C280" s="31"/>
      <c r="D280" s="31"/>
      <c r="E280" s="31"/>
      <c r="F280" s="31"/>
      <c r="G280" s="32"/>
      <c r="H280" s="109" t="s">
        <v>21</v>
      </c>
      <c r="I280" s="54">
        <v>1325973.44</v>
      </c>
      <c r="J280" s="54">
        <v>0</v>
      </c>
    </row>
    <row r="281" spans="1:10" ht="14.25" customHeight="1">
      <c r="A281" s="38">
        <v>84</v>
      </c>
      <c r="B281" s="38" t="s">
        <v>436</v>
      </c>
      <c r="C281" s="38" t="s">
        <v>437</v>
      </c>
      <c r="D281" s="38" t="s">
        <v>438</v>
      </c>
      <c r="E281" s="38" t="s">
        <v>15</v>
      </c>
      <c r="F281" s="31" t="s">
        <v>439</v>
      </c>
      <c r="G281" s="32" t="s">
        <v>440</v>
      </c>
      <c r="H281" s="12" t="s">
        <v>39</v>
      </c>
      <c r="I281" s="97">
        <v>142200</v>
      </c>
      <c r="J281" s="52">
        <v>0</v>
      </c>
    </row>
    <row r="282" spans="1:10" ht="14.25" customHeight="1">
      <c r="A282" s="38"/>
      <c r="B282" s="38"/>
      <c r="C282" s="38"/>
      <c r="D282" s="38"/>
      <c r="E282" s="38"/>
      <c r="F282" s="31"/>
      <c r="G282" s="32"/>
      <c r="H282" s="116" t="s">
        <v>21</v>
      </c>
      <c r="I282" s="76">
        <v>142200</v>
      </c>
      <c r="J282" s="54">
        <v>0</v>
      </c>
    </row>
    <row r="283" spans="1:10" ht="14.25" customHeight="1">
      <c r="A283" s="44">
        <v>85</v>
      </c>
      <c r="B283" s="44" t="s">
        <v>441</v>
      </c>
      <c r="C283" s="44" t="s">
        <v>442</v>
      </c>
      <c r="D283" s="44" t="s">
        <v>443</v>
      </c>
      <c r="E283" s="44" t="s">
        <v>15</v>
      </c>
      <c r="F283" s="44" t="s">
        <v>444</v>
      </c>
      <c r="G283" s="13" t="s">
        <v>445</v>
      </c>
      <c r="H283" s="44" t="s">
        <v>38</v>
      </c>
      <c r="I283" s="97" t="s">
        <v>446</v>
      </c>
      <c r="J283" s="137">
        <v>0</v>
      </c>
    </row>
    <row r="284" spans="1:10" ht="14.25" customHeight="1">
      <c r="A284" s="44"/>
      <c r="B284" s="44"/>
      <c r="C284" s="44"/>
      <c r="D284" s="44"/>
      <c r="E284" s="44"/>
      <c r="F284" s="44"/>
      <c r="G284" s="13"/>
      <c r="H284" s="44" t="s">
        <v>39</v>
      </c>
      <c r="I284" s="97" t="s">
        <v>447</v>
      </c>
      <c r="J284" s="137">
        <v>0</v>
      </c>
    </row>
    <row r="285" spans="1:10" ht="14.25" customHeight="1">
      <c r="A285" s="44"/>
      <c r="B285" s="44"/>
      <c r="C285" s="44"/>
      <c r="D285" s="44"/>
      <c r="E285" s="44"/>
      <c r="F285" s="44"/>
      <c r="G285" s="13"/>
      <c r="H285" s="116" t="s">
        <v>21</v>
      </c>
      <c r="I285" s="76">
        <v>1238709.62</v>
      </c>
      <c r="J285" s="54">
        <v>0</v>
      </c>
    </row>
    <row r="286" spans="1:10" ht="14.25" customHeight="1">
      <c r="A286" s="44">
        <v>86</v>
      </c>
      <c r="B286" s="44" t="s">
        <v>448</v>
      </c>
      <c r="C286" s="44" t="s">
        <v>449</v>
      </c>
      <c r="D286" s="44" t="s">
        <v>450</v>
      </c>
      <c r="E286" s="44" t="s">
        <v>15</v>
      </c>
      <c r="F286" s="44" t="s">
        <v>451</v>
      </c>
      <c r="G286" s="13" t="s">
        <v>452</v>
      </c>
      <c r="H286" s="44" t="s">
        <v>20</v>
      </c>
      <c r="I286" s="97">
        <v>57972.42</v>
      </c>
      <c r="J286" s="137">
        <v>0</v>
      </c>
    </row>
    <row r="287" spans="1:10" ht="14.25" customHeight="1">
      <c r="A287" s="44"/>
      <c r="B287" s="44"/>
      <c r="C287" s="44"/>
      <c r="D287" s="44"/>
      <c r="E287" s="44"/>
      <c r="F287" s="44"/>
      <c r="G287" s="13"/>
      <c r="H287" s="116" t="s">
        <v>21</v>
      </c>
      <c r="I287" s="76">
        <v>57972.42</v>
      </c>
      <c r="J287" s="54">
        <v>0</v>
      </c>
    </row>
    <row r="288" spans="1:10" ht="14.25" customHeight="1">
      <c r="A288" s="30">
        <v>87</v>
      </c>
      <c r="B288" s="30" t="s">
        <v>453</v>
      </c>
      <c r="C288" s="30" t="s">
        <v>454</v>
      </c>
      <c r="D288" s="30" t="s">
        <v>455</v>
      </c>
      <c r="E288" s="30" t="s">
        <v>15</v>
      </c>
      <c r="F288" s="30" t="s">
        <v>456</v>
      </c>
      <c r="G288" s="30" t="s">
        <v>457</v>
      </c>
      <c r="H288" s="175" t="s">
        <v>20</v>
      </c>
      <c r="I288" s="177">
        <v>1804.67</v>
      </c>
      <c r="J288" s="137">
        <v>0</v>
      </c>
    </row>
    <row r="289" spans="1:10" ht="14.25" customHeight="1">
      <c r="A289" s="30"/>
      <c r="B289" s="30"/>
      <c r="C289" s="30"/>
      <c r="D289" s="30"/>
      <c r="E289" s="30"/>
      <c r="F289" s="30"/>
      <c r="G289" s="30"/>
      <c r="H289" s="175" t="s">
        <v>18</v>
      </c>
      <c r="I289" s="177">
        <v>51561.95</v>
      </c>
      <c r="J289" s="137">
        <v>0</v>
      </c>
    </row>
    <row r="290" spans="1:10" ht="14.25" customHeight="1">
      <c r="A290" s="30"/>
      <c r="B290" s="30"/>
      <c r="C290" s="30"/>
      <c r="D290" s="30"/>
      <c r="E290" s="30"/>
      <c r="F290" s="30"/>
      <c r="G290" s="30"/>
      <c r="H290" s="176" t="s">
        <v>21</v>
      </c>
      <c r="I290" s="51">
        <f>SUM(I288:I289)</f>
        <v>53366.619999999995</v>
      </c>
      <c r="J290" s="178">
        <v>0</v>
      </c>
    </row>
    <row r="291" spans="1:10" ht="14.25" customHeight="1">
      <c r="A291" s="30">
        <v>88</v>
      </c>
      <c r="B291" s="30" t="s">
        <v>458</v>
      </c>
      <c r="C291" s="30" t="s">
        <v>459</v>
      </c>
      <c r="D291" s="30" t="s">
        <v>460</v>
      </c>
      <c r="E291" s="30" t="s">
        <v>15</v>
      </c>
      <c r="F291" s="30" t="s">
        <v>461</v>
      </c>
      <c r="G291" s="30" t="s">
        <v>462</v>
      </c>
      <c r="H291" s="175" t="s">
        <v>20</v>
      </c>
      <c r="I291" s="177">
        <v>208.08</v>
      </c>
      <c r="J291" s="177">
        <v>208.08</v>
      </c>
    </row>
    <row r="292" spans="1:10" ht="14.25" customHeight="1">
      <c r="A292" s="30"/>
      <c r="B292" s="30"/>
      <c r="C292" s="30"/>
      <c r="D292" s="30"/>
      <c r="E292" s="30"/>
      <c r="F292" s="30"/>
      <c r="G292" s="30"/>
      <c r="H292" s="175" t="s">
        <v>18</v>
      </c>
      <c r="I292" s="177">
        <v>5945.31</v>
      </c>
      <c r="J292" s="177">
        <v>5945.31</v>
      </c>
    </row>
    <row r="293" spans="1:10" ht="14.25" customHeight="1">
      <c r="A293" s="30"/>
      <c r="B293" s="30"/>
      <c r="C293" s="30"/>
      <c r="D293" s="30"/>
      <c r="E293" s="30"/>
      <c r="F293" s="30"/>
      <c r="G293" s="30"/>
      <c r="H293" s="176" t="s">
        <v>21</v>
      </c>
      <c r="I293" s="51">
        <f>SUM(I291:I292)</f>
        <v>6153.39</v>
      </c>
      <c r="J293" s="51">
        <f>SUM(J291:J292)</f>
        <v>6153.39</v>
      </c>
    </row>
    <row r="294" spans="1:10" ht="14.25" customHeight="1">
      <c r="A294" s="31">
        <v>89</v>
      </c>
      <c r="B294" s="31" t="s">
        <v>463</v>
      </c>
      <c r="C294" s="31" t="s">
        <v>464</v>
      </c>
      <c r="D294" s="31" t="s">
        <v>465</v>
      </c>
      <c r="E294" s="31" t="s">
        <v>15</v>
      </c>
      <c r="F294" s="31" t="s">
        <v>466</v>
      </c>
      <c r="G294" s="32" t="s">
        <v>467</v>
      </c>
      <c r="H294" s="175" t="s">
        <v>20</v>
      </c>
      <c r="I294" s="177">
        <v>11772.35</v>
      </c>
      <c r="J294" s="52">
        <v>0</v>
      </c>
    </row>
    <row r="295" spans="1:10" ht="14.25" customHeight="1">
      <c r="A295" s="31"/>
      <c r="B295" s="31"/>
      <c r="C295" s="31"/>
      <c r="D295" s="31"/>
      <c r="E295" s="31"/>
      <c r="F295" s="31"/>
      <c r="G295" s="32"/>
      <c r="H295" s="175" t="s">
        <v>18</v>
      </c>
      <c r="I295" s="177">
        <v>103517.48</v>
      </c>
      <c r="J295" s="137">
        <v>0</v>
      </c>
    </row>
    <row r="296" spans="1:10" ht="14.25" customHeight="1">
      <c r="A296" s="31"/>
      <c r="B296" s="31"/>
      <c r="C296" s="31"/>
      <c r="D296" s="31"/>
      <c r="E296" s="31"/>
      <c r="F296" s="31"/>
      <c r="G296" s="32"/>
      <c r="H296" s="176" t="s">
        <v>21</v>
      </c>
      <c r="I296" s="54">
        <f>SUM(I294:I295)</f>
        <v>115289.83</v>
      </c>
      <c r="J296" s="54">
        <v>0</v>
      </c>
    </row>
    <row r="297" spans="1:10" ht="14.25" customHeight="1">
      <c r="A297" s="31">
        <v>90</v>
      </c>
      <c r="B297" s="31" t="s">
        <v>468</v>
      </c>
      <c r="C297" s="31" t="s">
        <v>469</v>
      </c>
      <c r="D297" s="31" t="s">
        <v>470</v>
      </c>
      <c r="E297" s="31" t="s">
        <v>15</v>
      </c>
      <c r="F297" s="31" t="s">
        <v>471</v>
      </c>
      <c r="G297" s="32" t="s">
        <v>472</v>
      </c>
      <c r="H297" s="175" t="s">
        <v>20</v>
      </c>
      <c r="I297" s="177">
        <v>2192.59</v>
      </c>
      <c r="J297" s="137">
        <v>0</v>
      </c>
    </row>
    <row r="298" spans="1:10" ht="14.25" customHeight="1">
      <c r="A298" s="31"/>
      <c r="B298" s="31"/>
      <c r="C298" s="31"/>
      <c r="D298" s="31"/>
      <c r="E298" s="31"/>
      <c r="F298" s="31"/>
      <c r="G298" s="32"/>
      <c r="H298" s="175" t="s">
        <v>32</v>
      </c>
      <c r="I298" s="177">
        <v>588.92</v>
      </c>
      <c r="J298" s="52">
        <v>0</v>
      </c>
    </row>
    <row r="299" spans="1:10" ht="14.25" customHeight="1">
      <c r="A299" s="31"/>
      <c r="B299" s="31"/>
      <c r="C299" s="31"/>
      <c r="D299" s="31"/>
      <c r="E299" s="31"/>
      <c r="F299" s="31"/>
      <c r="G299" s="32"/>
      <c r="H299" s="175" t="s">
        <v>18</v>
      </c>
      <c r="I299" s="177">
        <v>62645.61</v>
      </c>
      <c r="J299" s="137">
        <v>0</v>
      </c>
    </row>
    <row r="300" spans="1:10" ht="14.25" customHeight="1">
      <c r="A300" s="31"/>
      <c r="B300" s="31"/>
      <c r="C300" s="31"/>
      <c r="D300" s="31"/>
      <c r="E300" s="31"/>
      <c r="F300" s="31"/>
      <c r="G300" s="32"/>
      <c r="H300" s="176" t="s">
        <v>21</v>
      </c>
      <c r="I300" s="56">
        <f>SUM(I297:I299)</f>
        <v>65427.12</v>
      </c>
      <c r="J300" s="54">
        <v>0</v>
      </c>
    </row>
    <row r="301" spans="1:10" ht="14.25" customHeight="1">
      <c r="A301" s="31">
        <v>91</v>
      </c>
      <c r="B301" s="31" t="s">
        <v>473</v>
      </c>
      <c r="C301" s="31" t="s">
        <v>474</v>
      </c>
      <c r="D301" s="31" t="s">
        <v>475</v>
      </c>
      <c r="E301" s="31" t="s">
        <v>15</v>
      </c>
      <c r="F301" s="31" t="s">
        <v>476</v>
      </c>
      <c r="G301" s="32" t="s">
        <v>477</v>
      </c>
      <c r="H301" s="175" t="s">
        <v>20</v>
      </c>
      <c r="I301" s="177">
        <v>446.3</v>
      </c>
      <c r="J301" s="52">
        <v>0</v>
      </c>
    </row>
    <row r="302" spans="1:10" ht="14.25" customHeight="1">
      <c r="A302" s="31"/>
      <c r="B302" s="31"/>
      <c r="C302" s="31"/>
      <c r="D302" s="31"/>
      <c r="E302" s="31"/>
      <c r="F302" s="31"/>
      <c r="G302" s="32"/>
      <c r="H302" s="175" t="s">
        <v>18</v>
      </c>
      <c r="I302" s="177">
        <v>6375.74</v>
      </c>
      <c r="J302" s="52">
        <v>0</v>
      </c>
    </row>
    <row r="303" spans="1:10" ht="14.25" customHeight="1">
      <c r="A303" s="31"/>
      <c r="B303" s="31"/>
      <c r="C303" s="31"/>
      <c r="D303" s="31"/>
      <c r="E303" s="31"/>
      <c r="F303" s="31"/>
      <c r="G303" s="32"/>
      <c r="H303" s="91" t="s">
        <v>21</v>
      </c>
      <c r="I303" s="58">
        <f>SUM(I301:I302)</f>
        <v>6822.04</v>
      </c>
      <c r="J303" s="54">
        <v>0</v>
      </c>
    </row>
    <row r="304" spans="1:10" ht="14.25" customHeight="1">
      <c r="A304" s="38">
        <v>92</v>
      </c>
      <c r="B304" s="38" t="s">
        <v>478</v>
      </c>
      <c r="C304" s="38" t="s">
        <v>479</v>
      </c>
      <c r="D304" s="38" t="s">
        <v>480</v>
      </c>
      <c r="E304" s="38" t="s">
        <v>15</v>
      </c>
      <c r="F304" s="31" t="s">
        <v>481</v>
      </c>
      <c r="G304" s="32" t="s">
        <v>482</v>
      </c>
      <c r="H304" s="175" t="s">
        <v>18</v>
      </c>
      <c r="I304" s="177">
        <v>62702.11</v>
      </c>
      <c r="J304" s="137">
        <v>0</v>
      </c>
    </row>
    <row r="305" spans="1:10" ht="14.25" customHeight="1">
      <c r="A305" s="38"/>
      <c r="B305" s="38"/>
      <c r="C305" s="38"/>
      <c r="D305" s="38"/>
      <c r="E305" s="38"/>
      <c r="F305" s="31"/>
      <c r="G305" s="32"/>
      <c r="H305" s="91" t="s">
        <v>21</v>
      </c>
      <c r="I305" s="179">
        <v>62702.11</v>
      </c>
      <c r="J305" s="137">
        <v>0</v>
      </c>
    </row>
    <row r="306" spans="1:10" ht="14.25" customHeight="1">
      <c r="A306" s="38">
        <v>93</v>
      </c>
      <c r="B306" s="38" t="s">
        <v>483</v>
      </c>
      <c r="C306" s="38" t="s">
        <v>484</v>
      </c>
      <c r="D306" s="38" t="s">
        <v>485</v>
      </c>
      <c r="E306" s="12" t="s">
        <v>15</v>
      </c>
      <c r="F306" s="190" t="s">
        <v>486</v>
      </c>
      <c r="G306" s="13" t="s">
        <v>487</v>
      </c>
      <c r="H306" s="38" t="s">
        <v>20</v>
      </c>
      <c r="I306" s="52">
        <v>11228.83</v>
      </c>
      <c r="J306" s="137">
        <v>0</v>
      </c>
    </row>
    <row r="307" spans="1:10" ht="14.25" customHeight="1">
      <c r="A307" s="38"/>
      <c r="B307" s="38"/>
      <c r="C307" s="38"/>
      <c r="D307" s="38"/>
      <c r="E307" s="12"/>
      <c r="F307" s="12"/>
      <c r="G307" s="13"/>
      <c r="H307" s="38" t="s">
        <v>18</v>
      </c>
      <c r="I307" s="52">
        <v>252268.31</v>
      </c>
      <c r="J307" s="137">
        <v>0</v>
      </c>
    </row>
    <row r="308" spans="1:10" ht="14.25" customHeight="1">
      <c r="A308" s="38"/>
      <c r="B308" s="38"/>
      <c r="C308" s="38"/>
      <c r="D308" s="38"/>
      <c r="E308" s="12"/>
      <c r="F308" s="12"/>
      <c r="G308" s="13"/>
      <c r="H308" s="91" t="s">
        <v>21</v>
      </c>
      <c r="I308" s="54">
        <v>263497.14</v>
      </c>
      <c r="J308" s="178">
        <v>0</v>
      </c>
    </row>
    <row r="309" spans="1:10" ht="14.25" customHeight="1">
      <c r="A309" s="38">
        <v>94</v>
      </c>
      <c r="B309" s="38" t="s">
        <v>488</v>
      </c>
      <c r="C309" s="38" t="s">
        <v>489</v>
      </c>
      <c r="D309" s="38" t="s">
        <v>490</v>
      </c>
      <c r="E309" s="12" t="s">
        <v>15</v>
      </c>
      <c r="F309" s="190" t="s">
        <v>491</v>
      </c>
      <c r="G309" s="13" t="s">
        <v>492</v>
      </c>
      <c r="H309" s="38" t="s">
        <v>20</v>
      </c>
      <c r="I309" s="52">
        <v>24541.84</v>
      </c>
      <c r="J309" s="137">
        <v>0</v>
      </c>
    </row>
    <row r="310" spans="1:10" ht="14.25" customHeight="1">
      <c r="A310" s="38"/>
      <c r="B310" s="38"/>
      <c r="C310" s="38"/>
      <c r="D310" s="38"/>
      <c r="E310" s="12"/>
      <c r="F310" s="12"/>
      <c r="G310" s="13"/>
      <c r="H310" s="38" t="s">
        <v>18</v>
      </c>
      <c r="I310" s="52">
        <v>495896.91</v>
      </c>
      <c r="J310" s="137">
        <v>0</v>
      </c>
    </row>
    <row r="311" spans="1:10" ht="14.25" customHeight="1">
      <c r="A311" s="38"/>
      <c r="B311" s="38"/>
      <c r="C311" s="38"/>
      <c r="D311" s="38"/>
      <c r="E311" s="12"/>
      <c r="F311" s="12"/>
      <c r="G311" s="13"/>
      <c r="H311" s="91" t="s">
        <v>21</v>
      </c>
      <c r="I311" s="54">
        <v>520438.75</v>
      </c>
      <c r="J311" s="178">
        <v>0</v>
      </c>
    </row>
    <row r="312" spans="1:10" ht="14.25" customHeight="1">
      <c r="A312" s="38">
        <v>95</v>
      </c>
      <c r="B312" s="38" t="s">
        <v>493</v>
      </c>
      <c r="C312" s="38" t="s">
        <v>494</v>
      </c>
      <c r="D312" s="38" t="s">
        <v>495</v>
      </c>
      <c r="E312" s="12" t="s">
        <v>15</v>
      </c>
      <c r="F312" s="190" t="s">
        <v>496</v>
      </c>
      <c r="G312" s="13" t="s">
        <v>497</v>
      </c>
      <c r="H312" s="38" t="s">
        <v>20</v>
      </c>
      <c r="I312" s="52">
        <v>5265.65</v>
      </c>
      <c r="J312" s="137">
        <v>0</v>
      </c>
    </row>
    <row r="313" spans="1:10" ht="14.25" customHeight="1">
      <c r="A313" s="38"/>
      <c r="B313" s="38"/>
      <c r="C313" s="38"/>
      <c r="D313" s="38"/>
      <c r="E313" s="12"/>
      <c r="F313" s="12"/>
      <c r="G313" s="13"/>
      <c r="H313" s="38" t="s">
        <v>18</v>
      </c>
      <c r="I313" s="52">
        <v>124085.09</v>
      </c>
      <c r="J313" s="137">
        <v>0</v>
      </c>
    </row>
    <row r="314" spans="1:10" ht="14.25" customHeight="1">
      <c r="A314" s="38"/>
      <c r="B314" s="38"/>
      <c r="C314" s="38"/>
      <c r="D314" s="38"/>
      <c r="E314" s="12"/>
      <c r="F314" s="12"/>
      <c r="G314" s="13"/>
      <c r="H314" s="91" t="s">
        <v>21</v>
      </c>
      <c r="I314" s="54">
        <v>129350.74</v>
      </c>
      <c r="J314" s="178">
        <v>0</v>
      </c>
    </row>
    <row r="315" spans="1:10" ht="14.25" customHeight="1">
      <c r="A315" s="38">
        <v>96</v>
      </c>
      <c r="B315" s="38" t="s">
        <v>498</v>
      </c>
      <c r="C315" s="38" t="s">
        <v>499</v>
      </c>
      <c r="D315" s="12" t="s">
        <v>500</v>
      </c>
      <c r="E315" s="12" t="s">
        <v>15</v>
      </c>
      <c r="F315" s="12" t="s">
        <v>501</v>
      </c>
      <c r="G315" s="13" t="s">
        <v>502</v>
      </c>
      <c r="H315" s="38" t="s">
        <v>18</v>
      </c>
      <c r="I315" s="52">
        <v>649794.95</v>
      </c>
      <c r="J315" s="97">
        <v>0</v>
      </c>
    </row>
    <row r="316" spans="1:10" ht="14.25" customHeight="1">
      <c r="A316" s="38"/>
      <c r="B316" s="38"/>
      <c r="C316" s="38"/>
      <c r="D316" s="12"/>
      <c r="E316" s="12"/>
      <c r="F316" s="12"/>
      <c r="G316" s="13"/>
      <c r="H316" s="91" t="s">
        <v>21</v>
      </c>
      <c r="I316" s="54">
        <v>649794.95</v>
      </c>
      <c r="J316" s="76">
        <v>0</v>
      </c>
    </row>
    <row r="317" spans="1:10" ht="14.25" customHeight="1">
      <c r="A317" s="38">
        <v>97</v>
      </c>
      <c r="B317" s="38" t="s">
        <v>503</v>
      </c>
      <c r="C317" s="38" t="s">
        <v>504</v>
      </c>
      <c r="D317" s="12" t="s">
        <v>505</v>
      </c>
      <c r="E317" s="12" t="s">
        <v>15</v>
      </c>
      <c r="F317" s="12" t="s">
        <v>506</v>
      </c>
      <c r="G317" s="13" t="s">
        <v>507</v>
      </c>
      <c r="H317" s="38" t="s">
        <v>18</v>
      </c>
      <c r="I317" s="97">
        <v>43462.04</v>
      </c>
      <c r="J317" s="97">
        <v>43462.04</v>
      </c>
    </row>
    <row r="318" spans="1:10" ht="14.25" customHeight="1">
      <c r="A318" s="38"/>
      <c r="B318" s="38"/>
      <c r="C318" s="38"/>
      <c r="D318" s="12"/>
      <c r="E318" s="12"/>
      <c r="F318" s="12"/>
      <c r="G318" s="13"/>
      <c r="H318" s="91" t="s">
        <v>21</v>
      </c>
      <c r="I318" s="54">
        <v>43462.04</v>
      </c>
      <c r="J318" s="76">
        <v>43462.04</v>
      </c>
    </row>
    <row r="319" spans="1:10" ht="14.25" customHeight="1">
      <c r="A319" s="38">
        <v>98</v>
      </c>
      <c r="B319" s="38" t="s">
        <v>508</v>
      </c>
      <c r="C319" s="38" t="s">
        <v>509</v>
      </c>
      <c r="D319" s="12" t="s">
        <v>510</v>
      </c>
      <c r="E319" s="12" t="s">
        <v>15</v>
      </c>
      <c r="F319" s="12" t="s">
        <v>511</v>
      </c>
      <c r="G319" s="13" t="s">
        <v>512</v>
      </c>
      <c r="H319" s="38" t="s">
        <v>20</v>
      </c>
      <c r="I319" s="52">
        <v>1659.24</v>
      </c>
      <c r="J319" s="137">
        <v>1659.24</v>
      </c>
    </row>
    <row r="320" spans="1:10" ht="14.25" customHeight="1">
      <c r="A320" s="38"/>
      <c r="B320" s="38"/>
      <c r="C320" s="38"/>
      <c r="D320" s="12"/>
      <c r="E320" s="12"/>
      <c r="F320" s="12"/>
      <c r="G320" s="13"/>
      <c r="H320" s="38" t="s">
        <v>19</v>
      </c>
      <c r="I320" s="52">
        <v>2548.22</v>
      </c>
      <c r="J320" s="97">
        <v>2548.22</v>
      </c>
    </row>
    <row r="321" spans="1:10" ht="14.25" customHeight="1">
      <c r="A321" s="38"/>
      <c r="B321" s="38"/>
      <c r="C321" s="38"/>
      <c r="D321" s="12"/>
      <c r="E321" s="12"/>
      <c r="F321" s="12"/>
      <c r="G321" s="13"/>
      <c r="H321" s="38" t="s">
        <v>18</v>
      </c>
      <c r="I321" s="52">
        <v>47407.4</v>
      </c>
      <c r="J321" s="137">
        <v>47407.4</v>
      </c>
    </row>
    <row r="322" spans="1:10" ht="14.25" customHeight="1">
      <c r="A322" s="38"/>
      <c r="B322" s="38"/>
      <c r="C322" s="38"/>
      <c r="D322" s="12"/>
      <c r="E322" s="12"/>
      <c r="F322" s="12"/>
      <c r="G322" s="13"/>
      <c r="H322" s="91" t="s">
        <v>21</v>
      </c>
      <c r="I322" s="54">
        <v>51614.86</v>
      </c>
      <c r="J322" s="54">
        <v>51614.86</v>
      </c>
    </row>
    <row r="323" spans="1:10" ht="14.25" customHeight="1">
      <c r="A323" s="38">
        <v>99</v>
      </c>
      <c r="B323" s="38" t="s">
        <v>513</v>
      </c>
      <c r="C323" s="38" t="s">
        <v>514</v>
      </c>
      <c r="D323" s="12" t="s">
        <v>515</v>
      </c>
      <c r="E323" s="12" t="s">
        <v>15</v>
      </c>
      <c r="F323" s="12" t="s">
        <v>516</v>
      </c>
      <c r="G323" s="13" t="s">
        <v>517</v>
      </c>
      <c r="H323" s="38" t="s">
        <v>20</v>
      </c>
      <c r="I323" s="52">
        <v>2266.21</v>
      </c>
      <c r="J323" s="97">
        <v>2266.21</v>
      </c>
    </row>
    <row r="324" spans="1:10" ht="14.25" customHeight="1">
      <c r="A324" s="38"/>
      <c r="B324" s="38"/>
      <c r="C324" s="38"/>
      <c r="D324" s="12"/>
      <c r="E324" s="12"/>
      <c r="F324" s="12"/>
      <c r="G324" s="13"/>
      <c r="H324" s="38" t="s">
        <v>18</v>
      </c>
      <c r="I324" s="52">
        <v>64749.01</v>
      </c>
      <c r="J324" s="97">
        <v>64749.01</v>
      </c>
    </row>
    <row r="325" spans="1:10" ht="14.25" customHeight="1">
      <c r="A325" s="38"/>
      <c r="B325" s="38"/>
      <c r="C325" s="38"/>
      <c r="D325" s="12"/>
      <c r="E325" s="12"/>
      <c r="F325" s="12"/>
      <c r="G325" s="13"/>
      <c r="H325" s="91" t="s">
        <v>21</v>
      </c>
      <c r="I325" s="54">
        <v>67015.22</v>
      </c>
      <c r="J325" s="76">
        <v>67015.22</v>
      </c>
    </row>
    <row r="326" spans="1:10" ht="14.25" customHeight="1">
      <c r="A326" s="38">
        <v>100</v>
      </c>
      <c r="B326" s="38" t="s">
        <v>518</v>
      </c>
      <c r="C326" s="38" t="s">
        <v>519</v>
      </c>
      <c r="D326" s="12" t="s">
        <v>103</v>
      </c>
      <c r="E326" s="12" t="s">
        <v>15</v>
      </c>
      <c r="F326" s="12" t="s">
        <v>104</v>
      </c>
      <c r="G326" s="13" t="s">
        <v>520</v>
      </c>
      <c r="H326" s="38" t="s">
        <v>18</v>
      </c>
      <c r="I326" s="52">
        <v>34412.12</v>
      </c>
      <c r="J326" s="52">
        <v>34412.12</v>
      </c>
    </row>
    <row r="327" spans="1:10" ht="14.25" customHeight="1">
      <c r="A327" s="38"/>
      <c r="B327" s="38"/>
      <c r="C327" s="38"/>
      <c r="D327" s="12"/>
      <c r="E327" s="12"/>
      <c r="F327" s="12"/>
      <c r="G327" s="13"/>
      <c r="H327" s="91" t="s">
        <v>21</v>
      </c>
      <c r="I327" s="54">
        <v>34412.12</v>
      </c>
      <c r="J327" s="54">
        <v>34412.12</v>
      </c>
    </row>
    <row r="328" spans="1:10" ht="14.25" customHeight="1">
      <c r="A328" s="38">
        <v>101</v>
      </c>
      <c r="B328" s="38" t="s">
        <v>521</v>
      </c>
      <c r="C328" s="38" t="s">
        <v>522</v>
      </c>
      <c r="D328" s="12" t="s">
        <v>523</v>
      </c>
      <c r="E328" s="12" t="s">
        <v>15</v>
      </c>
      <c r="F328" s="12" t="s">
        <v>524</v>
      </c>
      <c r="G328" s="13" t="s">
        <v>525</v>
      </c>
      <c r="H328" s="38" t="s">
        <v>18</v>
      </c>
      <c r="I328" s="52">
        <v>44281.64</v>
      </c>
      <c r="J328" s="97">
        <v>0</v>
      </c>
    </row>
    <row r="329" spans="1:10" ht="14.25" customHeight="1">
      <c r="A329" s="38"/>
      <c r="B329" s="38"/>
      <c r="C329" s="38"/>
      <c r="D329" s="12"/>
      <c r="E329" s="12"/>
      <c r="F329" s="12"/>
      <c r="G329" s="13"/>
      <c r="H329" s="91" t="s">
        <v>21</v>
      </c>
      <c r="I329" s="54">
        <v>44281.64</v>
      </c>
      <c r="J329" s="76">
        <v>0</v>
      </c>
    </row>
    <row r="330" spans="1:10" ht="14.25" customHeight="1">
      <c r="A330" s="38">
        <v>102</v>
      </c>
      <c r="B330" s="38" t="s">
        <v>526</v>
      </c>
      <c r="C330" s="38" t="s">
        <v>527</v>
      </c>
      <c r="D330" s="38" t="s">
        <v>528</v>
      </c>
      <c r="E330" s="38" t="s">
        <v>15</v>
      </c>
      <c r="F330" s="38" t="s">
        <v>529</v>
      </c>
      <c r="G330" s="32" t="s">
        <v>530</v>
      </c>
      <c r="H330" s="38" t="s">
        <v>20</v>
      </c>
      <c r="I330" s="52">
        <v>3473.45</v>
      </c>
      <c r="J330" s="97">
        <v>3473.45</v>
      </c>
    </row>
    <row r="331" spans="1:10" ht="14.25" customHeight="1">
      <c r="A331" s="38"/>
      <c r="B331" s="38"/>
      <c r="C331" s="38"/>
      <c r="D331" s="38"/>
      <c r="E331" s="38"/>
      <c r="F331" s="38"/>
      <c r="G331" s="32"/>
      <c r="H331" s="38" t="s">
        <v>414</v>
      </c>
      <c r="I331" s="52">
        <v>44423.11</v>
      </c>
      <c r="J331" s="97">
        <v>44423.11</v>
      </c>
    </row>
    <row r="332" spans="1:10" ht="14.25" customHeight="1">
      <c r="A332" s="38"/>
      <c r="B332" s="38"/>
      <c r="C332" s="38"/>
      <c r="D332" s="38"/>
      <c r="E332" s="38"/>
      <c r="F332" s="38"/>
      <c r="G332" s="32"/>
      <c r="H332" s="38" t="s">
        <v>18</v>
      </c>
      <c r="I332" s="52">
        <v>49620.72</v>
      </c>
      <c r="J332" s="97">
        <v>49620.72</v>
      </c>
    </row>
    <row r="333" spans="1:10" ht="14.25" customHeight="1">
      <c r="A333" s="38"/>
      <c r="B333" s="38"/>
      <c r="C333" s="38"/>
      <c r="D333" s="38"/>
      <c r="E333" s="38"/>
      <c r="F333" s="38"/>
      <c r="G333" s="32"/>
      <c r="H333" s="91" t="s">
        <v>21</v>
      </c>
      <c r="I333" s="54">
        <v>97517.28</v>
      </c>
      <c r="J333" s="54">
        <v>97517.28</v>
      </c>
    </row>
    <row r="334" spans="1:10" ht="14.25" customHeight="1">
      <c r="A334" s="87">
        <v>103</v>
      </c>
      <c r="B334" s="87" t="s">
        <v>531</v>
      </c>
      <c r="C334" s="87" t="s">
        <v>532</v>
      </c>
      <c r="D334" s="87" t="s">
        <v>533</v>
      </c>
      <c r="E334" s="87" t="s">
        <v>15</v>
      </c>
      <c r="F334" s="87" t="s">
        <v>534</v>
      </c>
      <c r="G334" s="89" t="s">
        <v>535</v>
      </c>
      <c r="H334" s="87" t="s">
        <v>18</v>
      </c>
      <c r="I334" s="55">
        <v>46031.71</v>
      </c>
      <c r="J334" s="55">
        <v>46031.71</v>
      </c>
    </row>
    <row r="335" spans="1:10" ht="14.25" customHeight="1">
      <c r="A335" s="87"/>
      <c r="B335" s="87"/>
      <c r="C335" s="87"/>
      <c r="D335" s="87"/>
      <c r="E335" s="87"/>
      <c r="F335" s="87"/>
      <c r="G335" s="89"/>
      <c r="H335" s="12" t="s">
        <v>20</v>
      </c>
      <c r="I335" s="52">
        <v>0</v>
      </c>
      <c r="J335" s="97">
        <v>0</v>
      </c>
    </row>
    <row r="336" spans="1:10" ht="14.25" customHeight="1">
      <c r="A336" s="87"/>
      <c r="B336" s="87"/>
      <c r="C336" s="87"/>
      <c r="D336" s="87"/>
      <c r="E336" s="87"/>
      <c r="F336" s="87"/>
      <c r="G336" s="89"/>
      <c r="H336" s="12" t="s">
        <v>32</v>
      </c>
      <c r="I336" s="52">
        <v>0</v>
      </c>
      <c r="J336" s="97">
        <v>0</v>
      </c>
    </row>
    <row r="337" spans="1:10" ht="14.25" customHeight="1">
      <c r="A337" s="87"/>
      <c r="B337" s="87"/>
      <c r="C337" s="87"/>
      <c r="D337" s="87"/>
      <c r="E337" s="87"/>
      <c r="F337" s="87"/>
      <c r="G337" s="89"/>
      <c r="H337" s="91" t="s">
        <v>21</v>
      </c>
      <c r="I337" s="54">
        <v>46031.71</v>
      </c>
      <c r="J337" s="76">
        <v>46031.71</v>
      </c>
    </row>
    <row r="338" spans="1:10" ht="14.25" customHeight="1">
      <c r="A338" s="38">
        <v>104</v>
      </c>
      <c r="B338" s="38" t="s">
        <v>536</v>
      </c>
      <c r="C338" s="38" t="s">
        <v>537</v>
      </c>
      <c r="D338" s="38" t="s">
        <v>538</v>
      </c>
      <c r="E338" s="38" t="s">
        <v>15</v>
      </c>
      <c r="F338" s="38" t="s">
        <v>539</v>
      </c>
      <c r="G338" s="32" t="s">
        <v>540</v>
      </c>
      <c r="H338" s="38" t="s">
        <v>20</v>
      </c>
      <c r="I338" s="52">
        <v>829.51</v>
      </c>
      <c r="J338" s="52">
        <v>829.51</v>
      </c>
    </row>
    <row r="339" spans="1:10" ht="14.25" customHeight="1">
      <c r="A339" s="38"/>
      <c r="B339" s="38"/>
      <c r="C339" s="38"/>
      <c r="D339" s="38"/>
      <c r="E339" s="38"/>
      <c r="F339" s="38"/>
      <c r="G339" s="32"/>
      <c r="H339" s="38" t="s">
        <v>18</v>
      </c>
      <c r="I339" s="52">
        <v>23700.27</v>
      </c>
      <c r="J339" s="52">
        <v>23700.27</v>
      </c>
    </row>
    <row r="340" spans="1:10" ht="14.25" customHeight="1">
      <c r="A340" s="38"/>
      <c r="B340" s="38"/>
      <c r="C340" s="38"/>
      <c r="D340" s="38"/>
      <c r="E340" s="38"/>
      <c r="F340" s="38"/>
      <c r="G340" s="32"/>
      <c r="H340" s="91" t="s">
        <v>21</v>
      </c>
      <c r="I340" s="54">
        <v>24529.78</v>
      </c>
      <c r="J340" s="54">
        <v>24529.78</v>
      </c>
    </row>
    <row r="341" spans="1:10" ht="14.25" customHeight="1">
      <c r="A341" s="38">
        <v>105</v>
      </c>
      <c r="B341" s="38" t="s">
        <v>541</v>
      </c>
      <c r="C341" s="38" t="s">
        <v>542</v>
      </c>
      <c r="D341" s="38" t="s">
        <v>543</v>
      </c>
      <c r="E341" s="38" t="s">
        <v>15</v>
      </c>
      <c r="F341" s="38" t="s">
        <v>544</v>
      </c>
      <c r="G341" s="32" t="s">
        <v>545</v>
      </c>
      <c r="H341" s="38" t="s">
        <v>20</v>
      </c>
      <c r="I341" s="52">
        <v>382.68</v>
      </c>
      <c r="J341" s="52">
        <v>382.68</v>
      </c>
    </row>
    <row r="342" spans="1:10" ht="14.25" customHeight="1">
      <c r="A342" s="38"/>
      <c r="B342" s="38"/>
      <c r="C342" s="38"/>
      <c r="D342" s="38"/>
      <c r="E342" s="38"/>
      <c r="F342" s="38"/>
      <c r="G342" s="32"/>
      <c r="H342" s="38" t="s">
        <v>18</v>
      </c>
      <c r="I342" s="52">
        <v>10933.69</v>
      </c>
      <c r="J342" s="52">
        <v>10933.69</v>
      </c>
    </row>
    <row r="343" spans="1:10" ht="14.25" customHeight="1">
      <c r="A343" s="38"/>
      <c r="B343" s="38"/>
      <c r="C343" s="38"/>
      <c r="D343" s="38"/>
      <c r="E343" s="38"/>
      <c r="F343" s="38"/>
      <c r="G343" s="32"/>
      <c r="H343" s="91" t="s">
        <v>21</v>
      </c>
      <c r="I343" s="54">
        <v>11316.37</v>
      </c>
      <c r="J343" s="54">
        <v>11316.37</v>
      </c>
    </row>
    <row r="344" spans="1:10" ht="14.25" customHeight="1">
      <c r="A344" s="38">
        <v>106</v>
      </c>
      <c r="B344" s="38" t="s">
        <v>546</v>
      </c>
      <c r="C344" s="38" t="s">
        <v>547</v>
      </c>
      <c r="D344" s="38" t="s">
        <v>548</v>
      </c>
      <c r="E344" s="38" t="s">
        <v>15</v>
      </c>
      <c r="F344" s="38" t="s">
        <v>549</v>
      </c>
      <c r="G344" s="32" t="s">
        <v>550</v>
      </c>
      <c r="H344" s="38" t="s">
        <v>20</v>
      </c>
      <c r="I344" s="52">
        <v>809.69</v>
      </c>
      <c r="J344" s="52">
        <v>809.69</v>
      </c>
    </row>
    <row r="345" spans="1:10" ht="14.25" customHeight="1">
      <c r="A345" s="38"/>
      <c r="B345" s="38"/>
      <c r="C345" s="38"/>
      <c r="D345" s="38"/>
      <c r="E345" s="38"/>
      <c r="F345" s="38"/>
      <c r="G345" s="32"/>
      <c r="H345" s="38" t="s">
        <v>18</v>
      </c>
      <c r="I345" s="52">
        <v>11567.07</v>
      </c>
      <c r="J345" s="52">
        <v>11567.07</v>
      </c>
    </row>
    <row r="346" spans="1:10" ht="14.25" customHeight="1">
      <c r="A346" s="38"/>
      <c r="B346" s="38"/>
      <c r="C346" s="38"/>
      <c r="D346" s="38"/>
      <c r="E346" s="38"/>
      <c r="F346" s="38"/>
      <c r="G346" s="32"/>
      <c r="H346" s="91" t="s">
        <v>21</v>
      </c>
      <c r="I346" s="54">
        <v>12376.76</v>
      </c>
      <c r="J346" s="54">
        <v>12376.76</v>
      </c>
    </row>
    <row r="347" spans="1:10" ht="14.25" customHeight="1">
      <c r="A347" s="38">
        <v>107</v>
      </c>
      <c r="B347" s="38" t="s">
        <v>551</v>
      </c>
      <c r="C347" s="38" t="s">
        <v>552</v>
      </c>
      <c r="D347" s="38" t="s">
        <v>553</v>
      </c>
      <c r="E347" s="38" t="s">
        <v>15</v>
      </c>
      <c r="F347" s="38" t="s">
        <v>554</v>
      </c>
      <c r="G347" s="32" t="s">
        <v>555</v>
      </c>
      <c r="H347" s="38" t="s">
        <v>18</v>
      </c>
      <c r="I347" s="97">
        <v>2732.62</v>
      </c>
      <c r="J347" s="97">
        <v>2732.62</v>
      </c>
    </row>
    <row r="348" spans="1:10" ht="14.25" customHeight="1">
      <c r="A348" s="38"/>
      <c r="B348" s="38"/>
      <c r="C348" s="38"/>
      <c r="D348" s="38"/>
      <c r="E348" s="38"/>
      <c r="F348" s="38"/>
      <c r="G348" s="32"/>
      <c r="H348" s="38" t="s">
        <v>20</v>
      </c>
      <c r="I348" s="97">
        <v>95.64</v>
      </c>
      <c r="J348" s="97">
        <v>95.64</v>
      </c>
    </row>
    <row r="349" spans="1:10" ht="14.25" customHeight="1">
      <c r="A349" s="38"/>
      <c r="B349" s="38"/>
      <c r="C349" s="38"/>
      <c r="D349" s="38"/>
      <c r="E349" s="38"/>
      <c r="F349" s="38"/>
      <c r="G349" s="32"/>
      <c r="H349" s="91" t="s">
        <v>21</v>
      </c>
      <c r="I349" s="76">
        <v>2828.26</v>
      </c>
      <c r="J349" s="76">
        <v>2828.26</v>
      </c>
    </row>
    <row r="350" spans="1:10" ht="14.25" customHeight="1">
      <c r="A350" s="38">
        <v>108</v>
      </c>
      <c r="B350" s="38" t="s">
        <v>556</v>
      </c>
      <c r="C350" s="38" t="s">
        <v>557</v>
      </c>
      <c r="D350" s="12" t="s">
        <v>558</v>
      </c>
      <c r="E350" s="12" t="s">
        <v>15</v>
      </c>
      <c r="F350" s="12" t="s">
        <v>559</v>
      </c>
      <c r="G350" s="13" t="s">
        <v>560</v>
      </c>
      <c r="H350" s="38" t="s">
        <v>20</v>
      </c>
      <c r="I350" s="52">
        <v>1304.85</v>
      </c>
      <c r="J350" s="52">
        <v>1304.85</v>
      </c>
    </row>
    <row r="351" spans="1:10" ht="14.25" customHeight="1">
      <c r="A351" s="38"/>
      <c r="B351" s="38"/>
      <c r="C351" s="38"/>
      <c r="D351" s="12"/>
      <c r="E351" s="12"/>
      <c r="F351" s="12"/>
      <c r="G351" s="13"/>
      <c r="H351" s="38" t="s">
        <v>18</v>
      </c>
      <c r="I351" s="52">
        <v>37281.55</v>
      </c>
      <c r="J351" s="52">
        <v>37281.55</v>
      </c>
    </row>
    <row r="352" spans="1:10" ht="14.25" customHeight="1">
      <c r="A352" s="38"/>
      <c r="B352" s="38"/>
      <c r="C352" s="38"/>
      <c r="D352" s="12"/>
      <c r="E352" s="12"/>
      <c r="F352" s="12"/>
      <c r="G352" s="13"/>
      <c r="H352" s="91" t="s">
        <v>21</v>
      </c>
      <c r="I352" s="54">
        <v>38586.4</v>
      </c>
      <c r="J352" s="54">
        <v>38586.4</v>
      </c>
    </row>
    <row r="353" spans="1:10" ht="14.25" customHeight="1">
      <c r="A353" s="38">
        <v>109</v>
      </c>
      <c r="B353" s="38" t="s">
        <v>561</v>
      </c>
      <c r="C353" s="38" t="s">
        <v>562</v>
      </c>
      <c r="D353" s="38" t="s">
        <v>563</v>
      </c>
      <c r="E353" s="38" t="s">
        <v>15</v>
      </c>
      <c r="F353" s="38" t="s">
        <v>564</v>
      </c>
      <c r="G353" s="32" t="s">
        <v>565</v>
      </c>
      <c r="H353" s="38" t="s">
        <v>566</v>
      </c>
      <c r="I353" s="52">
        <v>13716.81</v>
      </c>
      <c r="J353" s="52">
        <v>13716.81</v>
      </c>
    </row>
    <row r="354" spans="1:10" ht="14.25" customHeight="1">
      <c r="A354" s="38"/>
      <c r="B354" s="38"/>
      <c r="C354" s="38"/>
      <c r="D354" s="38"/>
      <c r="E354" s="38"/>
      <c r="F354" s="38"/>
      <c r="G354" s="32"/>
      <c r="H354" s="91" t="s">
        <v>21</v>
      </c>
      <c r="I354" s="54">
        <v>13716.81</v>
      </c>
      <c r="J354" s="54">
        <v>13716.81</v>
      </c>
    </row>
    <row r="355" spans="1:10" ht="14.25" customHeight="1">
      <c r="A355" s="38">
        <v>110</v>
      </c>
      <c r="B355" s="38" t="s">
        <v>567</v>
      </c>
      <c r="C355" s="38" t="s">
        <v>568</v>
      </c>
      <c r="D355" s="38" t="s">
        <v>569</v>
      </c>
      <c r="E355" s="38" t="s">
        <v>15</v>
      </c>
      <c r="F355" s="38" t="s">
        <v>570</v>
      </c>
      <c r="G355" s="32" t="s">
        <v>571</v>
      </c>
      <c r="H355" s="38" t="s">
        <v>20</v>
      </c>
      <c r="I355" s="52">
        <v>57.8</v>
      </c>
      <c r="J355" s="52">
        <v>57.8</v>
      </c>
    </row>
    <row r="356" spans="1:10" ht="14.25" customHeight="1">
      <c r="A356" s="38"/>
      <c r="B356" s="38"/>
      <c r="C356" s="38"/>
      <c r="D356" s="38"/>
      <c r="E356" s="38"/>
      <c r="F356" s="38"/>
      <c r="G356" s="32"/>
      <c r="H356" s="38" t="s">
        <v>18</v>
      </c>
      <c r="I356" s="52">
        <v>4195.94</v>
      </c>
      <c r="J356" s="52">
        <v>4195.94</v>
      </c>
    </row>
    <row r="357" spans="1:10" ht="14.25" customHeight="1">
      <c r="A357" s="38"/>
      <c r="B357" s="38"/>
      <c r="C357" s="38"/>
      <c r="D357" s="38"/>
      <c r="E357" s="38"/>
      <c r="F357" s="38"/>
      <c r="G357" s="32"/>
      <c r="H357" s="91" t="s">
        <v>21</v>
      </c>
      <c r="I357" s="54">
        <v>4253.74</v>
      </c>
      <c r="J357" s="54">
        <v>4253.74</v>
      </c>
    </row>
    <row r="358" spans="1:10" ht="14.25" customHeight="1">
      <c r="A358" s="32">
        <v>111</v>
      </c>
      <c r="B358" s="32" t="s">
        <v>572</v>
      </c>
      <c r="C358" s="38" t="s">
        <v>573</v>
      </c>
      <c r="D358" s="38" t="s">
        <v>574</v>
      </c>
      <c r="E358" s="38" t="s">
        <v>15</v>
      </c>
      <c r="F358" s="31" t="s">
        <v>575</v>
      </c>
      <c r="G358" s="32" t="s">
        <v>576</v>
      </c>
      <c r="H358" s="38" t="s">
        <v>18</v>
      </c>
      <c r="I358" s="52">
        <v>4047.18</v>
      </c>
      <c r="J358" s="52">
        <v>0</v>
      </c>
    </row>
    <row r="359" spans="1:10" ht="14.25" customHeight="1">
      <c r="A359" s="32"/>
      <c r="B359" s="32"/>
      <c r="C359" s="38"/>
      <c r="D359" s="38"/>
      <c r="E359" s="38"/>
      <c r="F359" s="31"/>
      <c r="G359" s="32"/>
      <c r="H359" s="38" t="s">
        <v>20</v>
      </c>
      <c r="I359" s="52">
        <v>141.65</v>
      </c>
      <c r="J359" s="52">
        <v>0</v>
      </c>
    </row>
    <row r="360" spans="1:10" ht="14.25" customHeight="1">
      <c r="A360" s="32"/>
      <c r="B360" s="32"/>
      <c r="C360" s="38"/>
      <c r="D360" s="38"/>
      <c r="E360" s="38"/>
      <c r="F360" s="31"/>
      <c r="G360" s="32"/>
      <c r="H360" s="91" t="s">
        <v>21</v>
      </c>
      <c r="I360" s="54">
        <v>4188.83</v>
      </c>
      <c r="J360" s="54">
        <v>0</v>
      </c>
    </row>
    <row r="361" spans="1:10" ht="14.25" customHeight="1">
      <c r="A361" s="180">
        <v>112</v>
      </c>
      <c r="B361" s="180" t="s">
        <v>577</v>
      </c>
      <c r="C361" s="30" t="s">
        <v>578</v>
      </c>
      <c r="D361" s="30" t="s">
        <v>351</v>
      </c>
      <c r="E361" s="30" t="s">
        <v>15</v>
      </c>
      <c r="F361" s="30" t="s">
        <v>352</v>
      </c>
      <c r="G361" s="30" t="s">
        <v>579</v>
      </c>
      <c r="H361" s="12" t="s">
        <v>18</v>
      </c>
      <c r="I361" s="52">
        <v>28029.27</v>
      </c>
      <c r="J361" s="52">
        <v>0</v>
      </c>
    </row>
    <row r="362" spans="1:10" ht="14.25" customHeight="1">
      <c r="A362" s="180"/>
      <c r="B362" s="180"/>
      <c r="C362" s="30"/>
      <c r="D362" s="30"/>
      <c r="E362" s="30"/>
      <c r="F362" s="30"/>
      <c r="G362" s="30"/>
      <c r="H362" s="44" t="s">
        <v>20</v>
      </c>
      <c r="I362" s="52">
        <v>981.02</v>
      </c>
      <c r="J362" s="52">
        <v>0</v>
      </c>
    </row>
    <row r="363" spans="1:10" ht="14.25" customHeight="1">
      <c r="A363" s="31"/>
      <c r="B363" s="31"/>
      <c r="C363" s="32"/>
      <c r="D363" s="32"/>
      <c r="E363" s="32"/>
      <c r="F363" s="32"/>
      <c r="G363" s="32"/>
      <c r="H363" s="109" t="s">
        <v>21</v>
      </c>
      <c r="I363" s="54">
        <v>29010.29</v>
      </c>
      <c r="J363" s="54">
        <v>0</v>
      </c>
    </row>
    <row r="364" spans="1:10" ht="14.25" customHeight="1">
      <c r="A364" s="38">
        <v>113</v>
      </c>
      <c r="B364" s="38" t="s">
        <v>580</v>
      </c>
      <c r="C364" s="38" t="s">
        <v>581</v>
      </c>
      <c r="D364" s="38" t="s">
        <v>582</v>
      </c>
      <c r="E364" s="38" t="s">
        <v>15</v>
      </c>
      <c r="F364" s="38" t="s">
        <v>583</v>
      </c>
      <c r="G364" s="32" t="s">
        <v>584</v>
      </c>
      <c r="H364" s="38" t="s">
        <v>19</v>
      </c>
      <c r="I364" s="52">
        <v>1555.28</v>
      </c>
      <c r="J364" s="52">
        <v>1555.28</v>
      </c>
    </row>
    <row r="365" spans="1:10" ht="14.25" customHeight="1">
      <c r="A365" s="38"/>
      <c r="B365" s="38"/>
      <c r="C365" s="38"/>
      <c r="D365" s="38"/>
      <c r="E365" s="38"/>
      <c r="F365" s="38"/>
      <c r="G365" s="32"/>
      <c r="H365" s="91" t="s">
        <v>21</v>
      </c>
      <c r="I365" s="54">
        <v>1555.28</v>
      </c>
      <c r="J365" s="54">
        <v>1555.28</v>
      </c>
    </row>
    <row r="366" spans="1:10" ht="14.25" customHeight="1">
      <c r="A366" s="38">
        <v>114</v>
      </c>
      <c r="B366" s="38" t="s">
        <v>585</v>
      </c>
      <c r="C366" s="38" t="s">
        <v>586</v>
      </c>
      <c r="D366" s="38" t="s">
        <v>587</v>
      </c>
      <c r="E366" s="38" t="s">
        <v>15</v>
      </c>
      <c r="F366" s="38" t="s">
        <v>588</v>
      </c>
      <c r="G366" s="32" t="s">
        <v>589</v>
      </c>
      <c r="H366" s="38" t="s">
        <v>20</v>
      </c>
      <c r="I366" s="52">
        <v>138.47</v>
      </c>
      <c r="J366" s="52">
        <v>138.47</v>
      </c>
    </row>
    <row r="367" spans="1:10" ht="14.25" customHeight="1">
      <c r="A367" s="38"/>
      <c r="B367" s="38"/>
      <c r="C367" s="38"/>
      <c r="D367" s="38"/>
      <c r="E367" s="38"/>
      <c r="F367" s="38"/>
      <c r="G367" s="32"/>
      <c r="H367" s="38" t="s">
        <v>18</v>
      </c>
      <c r="I367" s="52">
        <v>3956.37</v>
      </c>
      <c r="J367" s="52">
        <v>3956.37</v>
      </c>
    </row>
    <row r="368" spans="1:10" ht="14.25" customHeight="1">
      <c r="A368" s="38"/>
      <c r="B368" s="38"/>
      <c r="C368" s="38"/>
      <c r="D368" s="38"/>
      <c r="E368" s="38"/>
      <c r="F368" s="38"/>
      <c r="G368" s="32"/>
      <c r="H368" s="91" t="s">
        <v>21</v>
      </c>
      <c r="I368" s="76">
        <v>4094.8399999999997</v>
      </c>
      <c r="J368" s="76">
        <v>4094.8399999999997</v>
      </c>
    </row>
    <row r="369" spans="1:10" ht="14.25" customHeight="1">
      <c r="A369" s="13">
        <v>115</v>
      </c>
      <c r="B369" s="13" t="s">
        <v>590</v>
      </c>
      <c r="C369" s="13" t="s">
        <v>591</v>
      </c>
      <c r="D369" s="13" t="s">
        <v>592</v>
      </c>
      <c r="E369" s="13" t="s">
        <v>15</v>
      </c>
      <c r="F369" s="13" t="s">
        <v>593</v>
      </c>
      <c r="G369" s="13" t="s">
        <v>594</v>
      </c>
      <c r="H369" s="44" t="s">
        <v>19</v>
      </c>
      <c r="I369" s="97">
        <v>17234.98</v>
      </c>
      <c r="J369" s="97">
        <v>0</v>
      </c>
    </row>
    <row r="370" spans="1:10" ht="14.25" customHeight="1">
      <c r="A370" s="13"/>
      <c r="B370" s="13"/>
      <c r="C370" s="13"/>
      <c r="D370" s="13"/>
      <c r="E370" s="13"/>
      <c r="F370" s="13"/>
      <c r="G370" s="13"/>
      <c r="H370" s="44" t="s">
        <v>32</v>
      </c>
      <c r="I370" s="97">
        <v>250</v>
      </c>
      <c r="J370" s="97">
        <v>250</v>
      </c>
    </row>
    <row r="371" spans="1:10" ht="14.25" customHeight="1">
      <c r="A371" s="13"/>
      <c r="B371" s="13"/>
      <c r="C371" s="13"/>
      <c r="D371" s="13"/>
      <c r="E371" s="13"/>
      <c r="F371" s="13"/>
      <c r="G371" s="13"/>
      <c r="H371" s="110" t="s">
        <v>21</v>
      </c>
      <c r="I371" s="76">
        <v>17484.98</v>
      </c>
      <c r="J371" s="76">
        <v>250</v>
      </c>
    </row>
    <row r="372" spans="1:10" ht="14.25" customHeight="1">
      <c r="A372" s="38">
        <v>116</v>
      </c>
      <c r="B372" s="38" t="s">
        <v>595</v>
      </c>
      <c r="C372" s="38" t="s">
        <v>596</v>
      </c>
      <c r="D372" s="38" t="s">
        <v>597</v>
      </c>
      <c r="E372" s="38" t="s">
        <v>15</v>
      </c>
      <c r="F372" s="38" t="s">
        <v>598</v>
      </c>
      <c r="G372" s="32" t="s">
        <v>599</v>
      </c>
      <c r="H372" s="38" t="s">
        <v>20</v>
      </c>
      <c r="I372" s="52">
        <v>189.98</v>
      </c>
      <c r="J372" s="97">
        <v>0</v>
      </c>
    </row>
    <row r="373" spans="1:10" ht="14.25" customHeight="1">
      <c r="A373" s="38"/>
      <c r="B373" s="38"/>
      <c r="C373" s="38"/>
      <c r="D373" s="38"/>
      <c r="E373" s="38"/>
      <c r="F373" s="38"/>
      <c r="G373" s="32"/>
      <c r="H373" s="38" t="s">
        <v>32</v>
      </c>
      <c r="I373" s="52">
        <v>38.19</v>
      </c>
      <c r="J373" s="97">
        <v>0</v>
      </c>
    </row>
    <row r="374" spans="1:10" ht="14.25" customHeight="1">
      <c r="A374" s="38"/>
      <c r="B374" s="38"/>
      <c r="C374" s="38"/>
      <c r="D374" s="38"/>
      <c r="E374" s="38"/>
      <c r="F374" s="38"/>
      <c r="G374" s="32"/>
      <c r="H374" s="38" t="s">
        <v>18</v>
      </c>
      <c r="I374" s="52">
        <v>5428.1</v>
      </c>
      <c r="J374" s="97">
        <v>0</v>
      </c>
    </row>
    <row r="375" spans="1:10" ht="14.25" customHeight="1">
      <c r="A375" s="38"/>
      <c r="B375" s="38"/>
      <c r="C375" s="38"/>
      <c r="D375" s="38"/>
      <c r="E375" s="38"/>
      <c r="F375" s="38"/>
      <c r="G375" s="32"/>
      <c r="H375" s="91" t="s">
        <v>21</v>
      </c>
      <c r="I375" s="54">
        <v>5656.27</v>
      </c>
      <c r="J375" s="76">
        <v>0</v>
      </c>
    </row>
    <row r="376" spans="1:10" ht="14.25" customHeight="1">
      <c r="A376" s="38">
        <v>117</v>
      </c>
      <c r="B376" s="38" t="s">
        <v>600</v>
      </c>
      <c r="C376" s="38" t="s">
        <v>601</v>
      </c>
      <c r="D376" s="38" t="s">
        <v>602</v>
      </c>
      <c r="E376" s="38" t="s">
        <v>15</v>
      </c>
      <c r="F376" s="38" t="s">
        <v>603</v>
      </c>
      <c r="G376" s="32" t="s">
        <v>604</v>
      </c>
      <c r="H376" s="38" t="s">
        <v>18</v>
      </c>
      <c r="I376" s="97">
        <v>10946.05</v>
      </c>
      <c r="J376" s="97">
        <v>10946.05</v>
      </c>
    </row>
    <row r="377" spans="1:10" ht="14.25" customHeight="1">
      <c r="A377" s="38"/>
      <c r="B377" s="38"/>
      <c r="C377" s="38"/>
      <c r="D377" s="38"/>
      <c r="E377" s="38"/>
      <c r="F377" s="38"/>
      <c r="G377" s="32"/>
      <c r="H377" s="91" t="s">
        <v>21</v>
      </c>
      <c r="I377" s="76">
        <v>10946.05</v>
      </c>
      <c r="J377" s="76">
        <v>10946.05</v>
      </c>
    </row>
    <row r="378" spans="1:10" ht="14.25" customHeight="1">
      <c r="A378" s="38">
        <v>118</v>
      </c>
      <c r="B378" s="38" t="s">
        <v>605</v>
      </c>
      <c r="C378" s="38" t="s">
        <v>606</v>
      </c>
      <c r="D378" s="38" t="s">
        <v>607</v>
      </c>
      <c r="E378" s="38" t="s">
        <v>15</v>
      </c>
      <c r="F378" s="38" t="s">
        <v>608</v>
      </c>
      <c r="G378" s="32" t="s">
        <v>609</v>
      </c>
      <c r="H378" s="38" t="s">
        <v>20</v>
      </c>
      <c r="I378" s="52">
        <v>16094.18</v>
      </c>
      <c r="J378" s="52">
        <v>16094.18</v>
      </c>
    </row>
    <row r="379" spans="1:10" ht="14.25" customHeight="1">
      <c r="A379" s="38"/>
      <c r="B379" s="38"/>
      <c r="C379" s="38"/>
      <c r="D379" s="38"/>
      <c r="E379" s="38"/>
      <c r="F379" s="38"/>
      <c r="G379" s="32"/>
      <c r="H379" s="38" t="s">
        <v>18</v>
      </c>
      <c r="I379" s="52">
        <v>459834.44</v>
      </c>
      <c r="J379" s="52">
        <v>459834.44</v>
      </c>
    </row>
    <row r="380" spans="1:10" ht="14.25" customHeight="1">
      <c r="A380" s="38"/>
      <c r="B380" s="38"/>
      <c r="C380" s="38"/>
      <c r="D380" s="38"/>
      <c r="E380" s="38"/>
      <c r="F380" s="38"/>
      <c r="G380" s="32"/>
      <c r="H380" s="91" t="s">
        <v>21</v>
      </c>
      <c r="I380" s="54">
        <v>475928.62</v>
      </c>
      <c r="J380" s="54">
        <v>475928.62</v>
      </c>
    </row>
    <row r="381" spans="1:10" ht="14.25" customHeight="1">
      <c r="A381" s="38">
        <v>119</v>
      </c>
      <c r="B381" s="38" t="s">
        <v>610</v>
      </c>
      <c r="C381" s="38" t="s">
        <v>611</v>
      </c>
      <c r="D381" s="38" t="s">
        <v>612</v>
      </c>
      <c r="E381" s="38" t="s">
        <v>15</v>
      </c>
      <c r="F381" s="38" t="s">
        <v>613</v>
      </c>
      <c r="G381" s="32" t="s">
        <v>614</v>
      </c>
      <c r="H381" s="38" t="s">
        <v>20</v>
      </c>
      <c r="I381" s="52">
        <v>294.55</v>
      </c>
      <c r="J381" s="52">
        <v>294.55</v>
      </c>
    </row>
    <row r="382" spans="1:10" ht="14.25" customHeight="1">
      <c r="A382" s="38"/>
      <c r="B382" s="38"/>
      <c r="C382" s="38"/>
      <c r="D382" s="38"/>
      <c r="E382" s="38"/>
      <c r="F382" s="38"/>
      <c r="G382" s="32"/>
      <c r="H382" s="38" t="s">
        <v>18</v>
      </c>
      <c r="I382" s="52">
        <v>8415.84</v>
      </c>
      <c r="J382" s="52">
        <v>8415.84</v>
      </c>
    </row>
    <row r="383" spans="1:10" ht="14.25" customHeight="1">
      <c r="A383" s="38"/>
      <c r="B383" s="38"/>
      <c r="C383" s="38"/>
      <c r="D383" s="38"/>
      <c r="E383" s="38"/>
      <c r="F383" s="38"/>
      <c r="G383" s="32"/>
      <c r="H383" s="91" t="s">
        <v>21</v>
      </c>
      <c r="I383" s="54">
        <v>8710.39</v>
      </c>
      <c r="J383" s="54">
        <v>8710.39</v>
      </c>
    </row>
    <row r="384" spans="1:10" ht="14.25" customHeight="1">
      <c r="A384" s="38">
        <v>120</v>
      </c>
      <c r="B384" s="38" t="s">
        <v>615</v>
      </c>
      <c r="C384" s="38" t="s">
        <v>616</v>
      </c>
      <c r="D384" s="38" t="s">
        <v>617</v>
      </c>
      <c r="E384" s="38" t="s">
        <v>15</v>
      </c>
      <c r="F384" s="38" t="s">
        <v>618</v>
      </c>
      <c r="G384" s="32" t="s">
        <v>619</v>
      </c>
      <c r="H384" s="38" t="s">
        <v>18</v>
      </c>
      <c r="I384" s="97">
        <v>49099.3</v>
      </c>
      <c r="J384" s="97">
        <v>49099.3</v>
      </c>
    </row>
    <row r="385" spans="1:10" ht="14.25" customHeight="1">
      <c r="A385" s="38"/>
      <c r="B385" s="38"/>
      <c r="C385" s="38"/>
      <c r="D385" s="38"/>
      <c r="E385" s="38"/>
      <c r="F385" s="38"/>
      <c r="G385" s="32"/>
      <c r="H385" s="38" t="s">
        <v>20</v>
      </c>
      <c r="I385" s="97">
        <v>1718.47</v>
      </c>
      <c r="J385" s="97">
        <v>1718.47</v>
      </c>
    </row>
    <row r="386" spans="1:10" ht="14.25" customHeight="1">
      <c r="A386" s="38"/>
      <c r="B386" s="38"/>
      <c r="C386" s="38"/>
      <c r="D386" s="38"/>
      <c r="E386" s="38"/>
      <c r="F386" s="38"/>
      <c r="G386" s="32"/>
      <c r="H386" s="12" t="s">
        <v>19</v>
      </c>
      <c r="I386" s="97">
        <v>4574.44</v>
      </c>
      <c r="J386" s="97">
        <v>4574.44</v>
      </c>
    </row>
    <row r="387" spans="1:10" ht="14.25" customHeight="1">
      <c r="A387" s="38"/>
      <c r="B387" s="38"/>
      <c r="C387" s="38"/>
      <c r="D387" s="38"/>
      <c r="E387" s="38"/>
      <c r="F387" s="38"/>
      <c r="G387" s="32"/>
      <c r="H387" s="12" t="s">
        <v>32</v>
      </c>
      <c r="I387" s="97">
        <v>702.78</v>
      </c>
      <c r="J387" s="97">
        <v>702.78</v>
      </c>
    </row>
    <row r="388" spans="1:10" ht="14.25" customHeight="1">
      <c r="A388" s="38"/>
      <c r="B388" s="38"/>
      <c r="C388" s="38"/>
      <c r="D388" s="38"/>
      <c r="E388" s="38"/>
      <c r="F388" s="38"/>
      <c r="G388" s="32"/>
      <c r="H388" s="91" t="s">
        <v>21</v>
      </c>
      <c r="I388" s="76">
        <v>56094.990000000005</v>
      </c>
      <c r="J388" s="76">
        <v>56094.990000000005</v>
      </c>
    </row>
    <row r="389" spans="1:10" ht="14.25" customHeight="1">
      <c r="A389" s="38">
        <v>121</v>
      </c>
      <c r="B389" s="38" t="s">
        <v>620</v>
      </c>
      <c r="C389" s="38" t="s">
        <v>621</v>
      </c>
      <c r="D389" s="38" t="s">
        <v>569</v>
      </c>
      <c r="E389" s="38" t="s">
        <v>15</v>
      </c>
      <c r="F389" s="38" t="s">
        <v>570</v>
      </c>
      <c r="G389" s="32" t="s">
        <v>622</v>
      </c>
      <c r="H389" s="38" t="s">
        <v>18</v>
      </c>
      <c r="I389" s="52">
        <v>2650.73</v>
      </c>
      <c r="J389" s="52">
        <v>2650.73</v>
      </c>
    </row>
    <row r="390" spans="1:10" ht="14.25" customHeight="1">
      <c r="A390" s="38"/>
      <c r="B390" s="38"/>
      <c r="C390" s="38"/>
      <c r="D390" s="38"/>
      <c r="E390" s="38"/>
      <c r="F390" s="38"/>
      <c r="G390" s="32"/>
      <c r="H390" s="91" t="s">
        <v>21</v>
      </c>
      <c r="I390" s="54">
        <v>2650.73</v>
      </c>
      <c r="J390" s="54">
        <v>2650.73</v>
      </c>
    </row>
    <row r="391" spans="1:10" ht="14.25" customHeight="1">
      <c r="A391" s="38">
        <v>122</v>
      </c>
      <c r="B391" s="38" t="s">
        <v>623</v>
      </c>
      <c r="C391" s="38" t="s">
        <v>624</v>
      </c>
      <c r="D391" s="38" t="s">
        <v>625</v>
      </c>
      <c r="E391" s="38" t="s">
        <v>15</v>
      </c>
      <c r="F391" s="38" t="s">
        <v>626</v>
      </c>
      <c r="G391" s="32" t="s">
        <v>627</v>
      </c>
      <c r="H391" s="38" t="s">
        <v>19</v>
      </c>
      <c r="I391" s="52">
        <v>760.12</v>
      </c>
      <c r="J391" s="52">
        <v>760.12</v>
      </c>
    </row>
    <row r="392" spans="1:10" ht="14.25" customHeight="1">
      <c r="A392" s="38"/>
      <c r="B392" s="38"/>
      <c r="C392" s="38"/>
      <c r="D392" s="38"/>
      <c r="E392" s="38"/>
      <c r="F392" s="38"/>
      <c r="G392" s="32"/>
      <c r="H392" s="91" t="s">
        <v>21</v>
      </c>
      <c r="I392" s="54">
        <v>760.12</v>
      </c>
      <c r="J392" s="54">
        <v>760.12</v>
      </c>
    </row>
    <row r="393" spans="1:10" ht="14.25" customHeight="1">
      <c r="A393" s="38">
        <v>123</v>
      </c>
      <c r="B393" s="38" t="s">
        <v>628</v>
      </c>
      <c r="C393" s="38" t="s">
        <v>629</v>
      </c>
      <c r="D393" s="38" t="s">
        <v>480</v>
      </c>
      <c r="E393" s="38" t="s">
        <v>15</v>
      </c>
      <c r="F393" s="38" t="s">
        <v>630</v>
      </c>
      <c r="G393" s="32" t="s">
        <v>631</v>
      </c>
      <c r="H393" s="38" t="s">
        <v>19</v>
      </c>
      <c r="I393" s="52">
        <v>3787.87</v>
      </c>
      <c r="J393" s="52">
        <v>3787.87</v>
      </c>
    </row>
    <row r="394" spans="1:10" ht="14.25" customHeight="1">
      <c r="A394" s="38"/>
      <c r="B394" s="38"/>
      <c r="C394" s="38"/>
      <c r="D394" s="38"/>
      <c r="E394" s="38"/>
      <c r="F394" s="38"/>
      <c r="G394" s="32"/>
      <c r="H394" s="91" t="s">
        <v>21</v>
      </c>
      <c r="I394" s="54">
        <v>3787.87</v>
      </c>
      <c r="J394" s="54">
        <v>3787.87</v>
      </c>
    </row>
    <row r="395" spans="1:10" ht="14.25" customHeight="1">
      <c r="A395" s="13">
        <v>124</v>
      </c>
      <c r="B395" s="13" t="s">
        <v>632</v>
      </c>
      <c r="C395" s="13" t="s">
        <v>633</v>
      </c>
      <c r="D395" s="13" t="s">
        <v>634</v>
      </c>
      <c r="E395" s="13" t="s">
        <v>15</v>
      </c>
      <c r="F395" s="13" t="s">
        <v>635</v>
      </c>
      <c r="G395" s="13" t="s">
        <v>636</v>
      </c>
      <c r="H395" s="93" t="s">
        <v>18</v>
      </c>
      <c r="I395" s="103">
        <v>1309.94</v>
      </c>
      <c r="J395" s="103">
        <v>0</v>
      </c>
    </row>
    <row r="396" spans="1:10" ht="14.25" customHeight="1">
      <c r="A396" s="111"/>
      <c r="B396" s="111"/>
      <c r="C396" s="93"/>
      <c r="D396" s="93"/>
      <c r="E396" s="93"/>
      <c r="F396" s="111"/>
      <c r="G396" s="94"/>
      <c r="H396" s="93" t="s">
        <v>20</v>
      </c>
      <c r="I396" s="103">
        <v>9945.74</v>
      </c>
      <c r="J396" s="103">
        <v>0</v>
      </c>
    </row>
    <row r="397" spans="1:10" ht="14.25" customHeight="1">
      <c r="A397" s="111"/>
      <c r="B397" s="111"/>
      <c r="C397" s="93"/>
      <c r="D397" s="93"/>
      <c r="E397" s="93"/>
      <c r="F397" s="111"/>
      <c r="G397" s="94"/>
      <c r="H397" s="93" t="s">
        <v>409</v>
      </c>
      <c r="I397" s="103">
        <v>140772.18</v>
      </c>
      <c r="J397" s="103">
        <v>0</v>
      </c>
    </row>
    <row r="398" spans="1:10" ht="14.25" customHeight="1">
      <c r="A398" s="111"/>
      <c r="B398" s="111"/>
      <c r="C398" s="93"/>
      <c r="D398" s="93"/>
      <c r="E398" s="93"/>
      <c r="F398" s="111"/>
      <c r="G398" s="94"/>
      <c r="H398" s="93" t="s">
        <v>19</v>
      </c>
      <c r="I398" s="103">
        <v>11488.25</v>
      </c>
      <c r="J398" s="103">
        <v>0</v>
      </c>
    </row>
    <row r="399" spans="1:10" ht="14.25" customHeight="1">
      <c r="A399" s="111"/>
      <c r="B399" s="111"/>
      <c r="C399" s="93"/>
      <c r="D399" s="93"/>
      <c r="E399" s="93"/>
      <c r="F399" s="111"/>
      <c r="G399" s="94"/>
      <c r="H399" s="95" t="s">
        <v>21</v>
      </c>
      <c r="I399" s="104">
        <v>163516.11</v>
      </c>
      <c r="J399" s="104">
        <v>0</v>
      </c>
    </row>
    <row r="400" spans="1:10" ht="14.25" customHeight="1">
      <c r="A400" s="13">
        <v>125</v>
      </c>
      <c r="B400" s="13" t="s">
        <v>637</v>
      </c>
      <c r="C400" s="13" t="s">
        <v>638</v>
      </c>
      <c r="D400" s="13" t="s">
        <v>639</v>
      </c>
      <c r="E400" s="13" t="s">
        <v>15</v>
      </c>
      <c r="F400" s="13" t="s">
        <v>640</v>
      </c>
      <c r="G400" s="13" t="s">
        <v>641</v>
      </c>
      <c r="H400" s="30" t="s">
        <v>18</v>
      </c>
      <c r="I400" s="50">
        <v>34033.21</v>
      </c>
      <c r="J400" s="50">
        <v>0</v>
      </c>
    </row>
    <row r="401" spans="1:10" ht="14.25" customHeight="1">
      <c r="A401" s="12"/>
      <c r="B401" s="12"/>
      <c r="C401" s="12"/>
      <c r="D401" s="12"/>
      <c r="E401" s="12"/>
      <c r="F401" s="12"/>
      <c r="G401" s="13"/>
      <c r="H401" s="30" t="s">
        <v>19</v>
      </c>
      <c r="I401" s="50">
        <v>147.43</v>
      </c>
      <c r="J401" s="50">
        <v>0</v>
      </c>
    </row>
    <row r="402" spans="1:10" ht="14.25" customHeight="1">
      <c r="A402" s="12"/>
      <c r="B402" s="12"/>
      <c r="C402" s="12"/>
      <c r="D402" s="12"/>
      <c r="E402" s="12"/>
      <c r="F402" s="12"/>
      <c r="G402" s="13"/>
      <c r="H402" s="30" t="s">
        <v>32</v>
      </c>
      <c r="I402" s="50">
        <v>643.4</v>
      </c>
      <c r="J402" s="50">
        <v>0</v>
      </c>
    </row>
    <row r="403" spans="1:10" ht="14.25" customHeight="1">
      <c r="A403" s="12"/>
      <c r="B403" s="12"/>
      <c r="C403" s="12"/>
      <c r="D403" s="12"/>
      <c r="E403" s="12"/>
      <c r="F403" s="12"/>
      <c r="G403" s="13"/>
      <c r="H403" s="176" t="s">
        <v>21</v>
      </c>
      <c r="I403" s="51">
        <v>34824.04</v>
      </c>
      <c r="J403" s="51">
        <v>0</v>
      </c>
    </row>
    <row r="404" spans="1:10" ht="14.25" customHeight="1">
      <c r="A404" s="30">
        <v>126</v>
      </c>
      <c r="B404" s="189" t="s">
        <v>642</v>
      </c>
      <c r="C404" s="30" t="s">
        <v>643</v>
      </c>
      <c r="D404" s="13" t="s">
        <v>644</v>
      </c>
      <c r="E404" s="30" t="s">
        <v>15</v>
      </c>
      <c r="F404" s="30" t="s">
        <v>645</v>
      </c>
      <c r="G404" s="30" t="s">
        <v>646</v>
      </c>
      <c r="H404" s="30" t="s">
        <v>409</v>
      </c>
      <c r="I404" s="181">
        <v>10801.65</v>
      </c>
      <c r="J404" s="50">
        <v>0</v>
      </c>
    </row>
    <row r="405" spans="1:10" ht="14.25" customHeight="1">
      <c r="A405" s="30"/>
      <c r="B405" s="30"/>
      <c r="C405" s="30"/>
      <c r="D405" s="12"/>
      <c r="E405" s="30"/>
      <c r="F405" s="30"/>
      <c r="G405" s="30"/>
      <c r="H405" s="93" t="s">
        <v>20</v>
      </c>
      <c r="I405" s="50">
        <v>756.12</v>
      </c>
      <c r="J405" s="50">
        <v>0</v>
      </c>
    </row>
    <row r="406" spans="1:10" ht="14.25" customHeight="1">
      <c r="A406" s="30"/>
      <c r="B406" s="30"/>
      <c r="C406" s="30"/>
      <c r="D406" s="12"/>
      <c r="E406" s="30"/>
      <c r="F406" s="30"/>
      <c r="G406" s="30"/>
      <c r="H406" s="95" t="s">
        <v>21</v>
      </c>
      <c r="I406" s="51">
        <v>11557.77</v>
      </c>
      <c r="J406" s="51">
        <v>0</v>
      </c>
    </row>
    <row r="407" spans="1:10" ht="14.25" customHeight="1">
      <c r="A407" s="30">
        <v>127</v>
      </c>
      <c r="B407" s="30" t="s">
        <v>647</v>
      </c>
      <c r="C407" s="30" t="s">
        <v>648</v>
      </c>
      <c r="D407" s="30" t="s">
        <v>649</v>
      </c>
      <c r="E407" s="30" t="s">
        <v>15</v>
      </c>
      <c r="F407" s="30" t="s">
        <v>650</v>
      </c>
      <c r="G407" s="30" t="s">
        <v>651</v>
      </c>
      <c r="H407" s="30" t="s">
        <v>18</v>
      </c>
      <c r="I407" s="53">
        <v>2376.91</v>
      </c>
      <c r="J407" s="53">
        <v>2376.91</v>
      </c>
    </row>
    <row r="408" spans="1:10" ht="14.25" customHeight="1">
      <c r="A408" s="30"/>
      <c r="B408" s="30"/>
      <c r="C408" s="30"/>
      <c r="D408" s="30"/>
      <c r="E408" s="30"/>
      <c r="F408" s="30"/>
      <c r="G408" s="30"/>
      <c r="H408" s="30" t="s">
        <v>20</v>
      </c>
      <c r="I408" s="53">
        <v>83.19</v>
      </c>
      <c r="J408" s="53">
        <v>83.19</v>
      </c>
    </row>
    <row r="409" spans="1:10" ht="14.25" customHeight="1">
      <c r="A409" s="30"/>
      <c r="B409" s="30"/>
      <c r="C409" s="30"/>
      <c r="D409" s="30"/>
      <c r="E409" s="30"/>
      <c r="F409" s="30"/>
      <c r="G409" s="30"/>
      <c r="H409" s="95" t="s">
        <v>21</v>
      </c>
      <c r="I409" s="173">
        <f>SUM(I407:I408)</f>
        <v>2460.1</v>
      </c>
      <c r="J409" s="173">
        <f>SUM(J407:J408)</f>
        <v>2460.1</v>
      </c>
    </row>
    <row r="410" spans="1:10" ht="14.25" customHeight="1">
      <c r="A410" s="31">
        <v>128</v>
      </c>
      <c r="B410" s="31" t="s">
        <v>652</v>
      </c>
      <c r="C410" s="31" t="s">
        <v>653</v>
      </c>
      <c r="D410" s="31" t="s">
        <v>654</v>
      </c>
      <c r="E410" s="31" t="s">
        <v>15</v>
      </c>
      <c r="F410" s="31" t="s">
        <v>655</v>
      </c>
      <c r="G410" s="32" t="s">
        <v>656</v>
      </c>
      <c r="H410" s="31" t="s">
        <v>18</v>
      </c>
      <c r="I410" s="53">
        <v>5754.89</v>
      </c>
      <c r="J410" s="144">
        <v>0</v>
      </c>
    </row>
    <row r="411" spans="1:10" ht="14.25" customHeight="1">
      <c r="A411" s="31"/>
      <c r="B411" s="31"/>
      <c r="C411" s="31"/>
      <c r="D411" s="31"/>
      <c r="E411" s="31"/>
      <c r="F411" s="31"/>
      <c r="G411" s="32"/>
      <c r="H411" s="31" t="s">
        <v>19</v>
      </c>
      <c r="I411" s="53">
        <v>4624.76</v>
      </c>
      <c r="J411" s="144">
        <v>0</v>
      </c>
    </row>
    <row r="412" spans="1:10" ht="14.25" customHeight="1">
      <c r="A412" s="31"/>
      <c r="B412" s="31"/>
      <c r="C412" s="31"/>
      <c r="D412" s="31"/>
      <c r="E412" s="31"/>
      <c r="F412" s="31"/>
      <c r="G412" s="32"/>
      <c r="H412" s="95" t="s">
        <v>21</v>
      </c>
      <c r="I412" s="173">
        <f>SUM(I410:I411)</f>
        <v>10379.650000000001</v>
      </c>
      <c r="J412" s="173">
        <v>0</v>
      </c>
    </row>
    <row r="413" spans="1:10" ht="14.25" customHeight="1">
      <c r="A413" s="31">
        <v>129</v>
      </c>
      <c r="B413" s="31" t="s">
        <v>657</v>
      </c>
      <c r="C413" s="31" t="s">
        <v>658</v>
      </c>
      <c r="D413" s="31" t="s">
        <v>659</v>
      </c>
      <c r="E413" s="31" t="s">
        <v>15</v>
      </c>
      <c r="F413" s="31" t="s">
        <v>655</v>
      </c>
      <c r="G413" s="32" t="s">
        <v>660</v>
      </c>
      <c r="H413" s="31" t="s">
        <v>18</v>
      </c>
      <c r="I413" s="55">
        <v>54805.76</v>
      </c>
      <c r="J413" s="55">
        <v>0</v>
      </c>
    </row>
    <row r="414" spans="1:10" ht="14.25" customHeight="1">
      <c r="A414" s="31"/>
      <c r="B414" s="31"/>
      <c r="C414" s="31"/>
      <c r="D414" s="31"/>
      <c r="E414" s="31"/>
      <c r="F414" s="31"/>
      <c r="G414" s="32"/>
      <c r="H414" s="31" t="s">
        <v>20</v>
      </c>
      <c r="I414" s="55">
        <v>1918.2</v>
      </c>
      <c r="J414" s="55">
        <v>0</v>
      </c>
    </row>
    <row r="415" spans="1:10" ht="14.25" customHeight="1">
      <c r="A415" s="31"/>
      <c r="B415" s="31"/>
      <c r="C415" s="31"/>
      <c r="D415" s="31"/>
      <c r="E415" s="31"/>
      <c r="F415" s="31"/>
      <c r="G415" s="32"/>
      <c r="H415" s="95" t="s">
        <v>21</v>
      </c>
      <c r="I415" s="55">
        <v>56723.96</v>
      </c>
      <c r="J415" s="55">
        <v>0</v>
      </c>
    </row>
    <row r="416" spans="1:10" ht="14.25" customHeight="1">
      <c r="A416" s="31">
        <v>130</v>
      </c>
      <c r="B416" s="31" t="s">
        <v>661</v>
      </c>
      <c r="C416" s="31" t="s">
        <v>662</v>
      </c>
      <c r="D416" s="31" t="s">
        <v>386</v>
      </c>
      <c r="E416" s="31" t="s">
        <v>15</v>
      </c>
      <c r="F416" s="31" t="s">
        <v>663</v>
      </c>
      <c r="G416" s="32" t="s">
        <v>664</v>
      </c>
      <c r="H416" s="31" t="s">
        <v>18</v>
      </c>
      <c r="I416" s="52">
        <v>18557.2</v>
      </c>
      <c r="J416" s="52">
        <v>0</v>
      </c>
    </row>
    <row r="417" spans="1:10" ht="14.25" customHeight="1">
      <c r="A417" s="31"/>
      <c r="B417" s="31"/>
      <c r="C417" s="31"/>
      <c r="D417" s="31"/>
      <c r="E417" s="31"/>
      <c r="F417" s="31"/>
      <c r="G417" s="32"/>
      <c r="H417" s="31" t="s">
        <v>20</v>
      </c>
      <c r="I417" s="52">
        <v>649.5</v>
      </c>
      <c r="J417" s="54">
        <v>0</v>
      </c>
    </row>
    <row r="418" spans="1:10" ht="14.25" customHeight="1">
      <c r="A418" s="31"/>
      <c r="B418" s="31"/>
      <c r="C418" s="31"/>
      <c r="D418" s="31"/>
      <c r="E418" s="31"/>
      <c r="F418" s="31"/>
      <c r="G418" s="32"/>
      <c r="H418" s="95" t="s">
        <v>21</v>
      </c>
      <c r="I418" s="57">
        <v>19206.7</v>
      </c>
      <c r="J418" s="57">
        <v>0</v>
      </c>
    </row>
    <row r="419" spans="1:10" ht="14.25" customHeight="1">
      <c r="A419" s="38">
        <v>131</v>
      </c>
      <c r="B419" s="38" t="s">
        <v>665</v>
      </c>
      <c r="C419" s="38" t="s">
        <v>666</v>
      </c>
      <c r="D419" s="38" t="s">
        <v>667</v>
      </c>
      <c r="E419" s="38" t="s">
        <v>15</v>
      </c>
      <c r="F419" s="31" t="s">
        <v>668</v>
      </c>
      <c r="G419" s="32" t="s">
        <v>669</v>
      </c>
      <c r="H419" s="30" t="s">
        <v>18</v>
      </c>
      <c r="I419" s="50">
        <v>25472.58</v>
      </c>
      <c r="J419" s="57">
        <v>0</v>
      </c>
    </row>
    <row r="420" spans="1:10" ht="14.25" customHeight="1">
      <c r="A420" s="38"/>
      <c r="B420" s="38"/>
      <c r="C420" s="38"/>
      <c r="D420" s="38"/>
      <c r="E420" s="38"/>
      <c r="F420" s="31"/>
      <c r="G420" s="32"/>
      <c r="H420" s="30" t="s">
        <v>19</v>
      </c>
      <c r="I420" s="50">
        <v>1493.46</v>
      </c>
      <c r="J420" s="57">
        <v>0</v>
      </c>
    </row>
    <row r="421" spans="1:10" ht="14.25" customHeight="1">
      <c r="A421" s="38"/>
      <c r="B421" s="38"/>
      <c r="C421" s="38"/>
      <c r="D421" s="38"/>
      <c r="E421" s="38"/>
      <c r="F421" s="31"/>
      <c r="G421" s="32"/>
      <c r="H421" s="30" t="s">
        <v>20</v>
      </c>
      <c r="I421" s="50">
        <v>884.83</v>
      </c>
      <c r="J421" s="57">
        <v>0</v>
      </c>
    </row>
    <row r="422" spans="1:10" ht="14.25" customHeight="1">
      <c r="A422" s="38"/>
      <c r="B422" s="38"/>
      <c r="C422" s="38"/>
      <c r="D422" s="38"/>
      <c r="E422" s="38"/>
      <c r="F422" s="31"/>
      <c r="G422" s="32"/>
      <c r="H422" s="176" t="s">
        <v>21</v>
      </c>
      <c r="I422" s="51">
        <v>27850.87</v>
      </c>
      <c r="J422" s="182">
        <v>0</v>
      </c>
    </row>
    <row r="423" spans="1:10" ht="14.25" customHeight="1">
      <c r="A423" s="38">
        <v>132</v>
      </c>
      <c r="B423" s="191" t="s">
        <v>670</v>
      </c>
      <c r="C423" s="38" t="s">
        <v>671</v>
      </c>
      <c r="D423" s="38" t="s">
        <v>672</v>
      </c>
      <c r="E423" s="38" t="s">
        <v>15</v>
      </c>
      <c r="F423" s="31" t="s">
        <v>673</v>
      </c>
      <c r="G423" s="32" t="s">
        <v>674</v>
      </c>
      <c r="H423" s="38" t="s">
        <v>18</v>
      </c>
      <c r="I423" s="52">
        <v>15309.12</v>
      </c>
      <c r="J423" s="183">
        <v>0</v>
      </c>
    </row>
    <row r="424" spans="1:10" ht="14.25" customHeight="1">
      <c r="A424" s="38"/>
      <c r="B424" s="38"/>
      <c r="C424" s="38"/>
      <c r="D424" s="38"/>
      <c r="E424" s="38"/>
      <c r="F424" s="31"/>
      <c r="G424" s="32"/>
      <c r="H424" s="38" t="s">
        <v>20</v>
      </c>
      <c r="I424" s="52">
        <v>535.82</v>
      </c>
      <c r="J424" s="183">
        <v>0</v>
      </c>
    </row>
    <row r="425" spans="1:10" ht="14.25" customHeight="1">
      <c r="A425" s="38"/>
      <c r="B425" s="38"/>
      <c r="C425" s="38"/>
      <c r="D425" s="38"/>
      <c r="E425" s="38"/>
      <c r="F425" s="31"/>
      <c r="G425" s="32"/>
      <c r="H425" s="38" t="s">
        <v>19</v>
      </c>
      <c r="I425" s="52">
        <v>968.22</v>
      </c>
      <c r="J425" s="183">
        <v>0</v>
      </c>
    </row>
    <row r="426" spans="1:10" ht="14.25" customHeight="1">
      <c r="A426" s="38"/>
      <c r="B426" s="38"/>
      <c r="C426" s="38"/>
      <c r="D426" s="38"/>
      <c r="E426" s="38"/>
      <c r="F426" s="31"/>
      <c r="G426" s="32"/>
      <c r="H426" s="91" t="s">
        <v>21</v>
      </c>
      <c r="I426" s="54">
        <v>16813.16</v>
      </c>
      <c r="J426" s="182">
        <v>0</v>
      </c>
    </row>
    <row r="427" spans="1:10" ht="14.25" customHeight="1">
      <c r="A427" s="38">
        <v>133</v>
      </c>
      <c r="B427" s="38" t="s">
        <v>675</v>
      </c>
      <c r="C427" s="38" t="s">
        <v>676</v>
      </c>
      <c r="D427" s="38" t="s">
        <v>677</v>
      </c>
      <c r="E427" s="38" t="s">
        <v>15</v>
      </c>
      <c r="F427" s="31" t="s">
        <v>678</v>
      </c>
      <c r="G427" s="32" t="s">
        <v>679</v>
      </c>
      <c r="H427" s="93" t="s">
        <v>20</v>
      </c>
      <c r="I427" s="103">
        <v>305.01</v>
      </c>
      <c r="J427" s="183">
        <v>0</v>
      </c>
    </row>
    <row r="428" spans="1:10" ht="14.25" customHeight="1">
      <c r="A428" s="38"/>
      <c r="B428" s="38"/>
      <c r="C428" s="38"/>
      <c r="D428" s="38"/>
      <c r="E428" s="38"/>
      <c r="F428" s="31"/>
      <c r="G428" s="32"/>
      <c r="H428" s="93" t="s">
        <v>19</v>
      </c>
      <c r="I428" s="103">
        <v>587.19</v>
      </c>
      <c r="J428" s="183">
        <v>0</v>
      </c>
    </row>
    <row r="429" spans="1:10" ht="14.25" customHeight="1">
      <c r="A429" s="38"/>
      <c r="B429" s="38"/>
      <c r="C429" s="38"/>
      <c r="D429" s="38"/>
      <c r="E429" s="38"/>
      <c r="F429" s="31"/>
      <c r="G429" s="32"/>
      <c r="H429" s="93" t="s">
        <v>18</v>
      </c>
      <c r="I429" s="103">
        <v>6407</v>
      </c>
      <c r="J429" s="183">
        <v>0</v>
      </c>
    </row>
    <row r="430" spans="1:10" ht="14.25" customHeight="1">
      <c r="A430" s="38"/>
      <c r="B430" s="38"/>
      <c r="C430" s="38"/>
      <c r="D430" s="38"/>
      <c r="E430" s="38"/>
      <c r="F430" s="31"/>
      <c r="G430" s="32"/>
      <c r="H430" s="95" t="s">
        <v>21</v>
      </c>
      <c r="I430" s="104">
        <v>7299.2</v>
      </c>
      <c r="J430" s="182">
        <v>0</v>
      </c>
    </row>
  </sheetData>
  <sheetProtection/>
  <mergeCells count="932">
    <mergeCell ref="A2:J2"/>
    <mergeCell ref="A4:A7"/>
    <mergeCell ref="A8:A9"/>
    <mergeCell ref="A10:A13"/>
    <mergeCell ref="A14:A19"/>
    <mergeCell ref="A20:A23"/>
    <mergeCell ref="A24:A25"/>
    <mergeCell ref="A26:A29"/>
    <mergeCell ref="A30:A32"/>
    <mergeCell ref="A33:A35"/>
    <mergeCell ref="A36:A37"/>
    <mergeCell ref="A38:A42"/>
    <mergeCell ref="A43:A44"/>
    <mergeCell ref="A45:A49"/>
    <mergeCell ref="A50:A54"/>
    <mergeCell ref="A55:A57"/>
    <mergeCell ref="A58:A59"/>
    <mergeCell ref="A60:A64"/>
    <mergeCell ref="A65:A68"/>
    <mergeCell ref="A69:A71"/>
    <mergeCell ref="A72:A73"/>
    <mergeCell ref="A74:A78"/>
    <mergeCell ref="A79:A82"/>
    <mergeCell ref="A83:A85"/>
    <mergeCell ref="A86:A89"/>
    <mergeCell ref="A90:A95"/>
    <mergeCell ref="A96:A98"/>
    <mergeCell ref="A99:A100"/>
    <mergeCell ref="A101:A103"/>
    <mergeCell ref="A104:A107"/>
    <mergeCell ref="A108:A110"/>
    <mergeCell ref="A111:A115"/>
    <mergeCell ref="A116:A117"/>
    <mergeCell ref="A118:A120"/>
    <mergeCell ref="A121:A123"/>
    <mergeCell ref="A124:A126"/>
    <mergeCell ref="A127:A130"/>
    <mergeCell ref="A131:A133"/>
    <mergeCell ref="A134:A137"/>
    <mergeCell ref="A138:A139"/>
    <mergeCell ref="A140:A142"/>
    <mergeCell ref="A143:A144"/>
    <mergeCell ref="A145:A146"/>
    <mergeCell ref="A147:A149"/>
    <mergeCell ref="A150:A152"/>
    <mergeCell ref="A153:A155"/>
    <mergeCell ref="A156:A158"/>
    <mergeCell ref="A159:A160"/>
    <mergeCell ref="A161:A162"/>
    <mergeCell ref="A163:A164"/>
    <mergeCell ref="A165:A166"/>
    <mergeCell ref="A167:A168"/>
    <mergeCell ref="A169:A171"/>
    <mergeCell ref="A172:A176"/>
    <mergeCell ref="A177:A179"/>
    <mergeCell ref="A180:A183"/>
    <mergeCell ref="A184:A186"/>
    <mergeCell ref="A187:A188"/>
    <mergeCell ref="A189:A192"/>
    <mergeCell ref="A193:A195"/>
    <mergeCell ref="A196:A199"/>
    <mergeCell ref="A200:A203"/>
    <mergeCell ref="A204:A206"/>
    <mergeCell ref="A207:A209"/>
    <mergeCell ref="A210:A211"/>
    <mergeCell ref="A212:A216"/>
    <mergeCell ref="A217:A219"/>
    <mergeCell ref="A220:A222"/>
    <mergeCell ref="A223:A226"/>
    <mergeCell ref="A227:A229"/>
    <mergeCell ref="A230:A233"/>
    <mergeCell ref="A234:A235"/>
    <mergeCell ref="A236:A238"/>
    <mergeCell ref="A239:A243"/>
    <mergeCell ref="A244:A246"/>
    <mergeCell ref="A247:A248"/>
    <mergeCell ref="A249:A252"/>
    <mergeCell ref="A253:A255"/>
    <mergeCell ref="A256:A260"/>
    <mergeCell ref="A261:A266"/>
    <mergeCell ref="A267:A268"/>
    <mergeCell ref="A269:A272"/>
    <mergeCell ref="A273:A278"/>
    <mergeCell ref="A279:A280"/>
    <mergeCell ref="A281:A282"/>
    <mergeCell ref="A283:A285"/>
    <mergeCell ref="A286:A287"/>
    <mergeCell ref="A288:A290"/>
    <mergeCell ref="A291:A293"/>
    <mergeCell ref="A294:A296"/>
    <mergeCell ref="A297:A300"/>
    <mergeCell ref="A301:A303"/>
    <mergeCell ref="A304:A305"/>
    <mergeCell ref="A306:A308"/>
    <mergeCell ref="A309:A311"/>
    <mergeCell ref="A312:A314"/>
    <mergeCell ref="A315:A316"/>
    <mergeCell ref="A317:A318"/>
    <mergeCell ref="A319:A322"/>
    <mergeCell ref="A323:A325"/>
    <mergeCell ref="A326:A327"/>
    <mergeCell ref="A328:A329"/>
    <mergeCell ref="A330:A333"/>
    <mergeCell ref="A334:A337"/>
    <mergeCell ref="A338:A340"/>
    <mergeCell ref="A341:A343"/>
    <mergeCell ref="A344:A346"/>
    <mergeCell ref="A347:A349"/>
    <mergeCell ref="A350:A352"/>
    <mergeCell ref="A353:A354"/>
    <mergeCell ref="A355:A357"/>
    <mergeCell ref="A358:A360"/>
    <mergeCell ref="A361:A363"/>
    <mergeCell ref="A364:A365"/>
    <mergeCell ref="A366:A368"/>
    <mergeCell ref="A369:A371"/>
    <mergeCell ref="A372:A375"/>
    <mergeCell ref="A376:A377"/>
    <mergeCell ref="A378:A380"/>
    <mergeCell ref="A381:A383"/>
    <mergeCell ref="A384:A388"/>
    <mergeCell ref="A389:A390"/>
    <mergeCell ref="A391:A392"/>
    <mergeCell ref="A393:A394"/>
    <mergeCell ref="A395:A399"/>
    <mergeCell ref="A400:A403"/>
    <mergeCell ref="A404:A406"/>
    <mergeCell ref="A407:A409"/>
    <mergeCell ref="A410:A412"/>
    <mergeCell ref="A413:A415"/>
    <mergeCell ref="A416:A418"/>
    <mergeCell ref="A419:A422"/>
    <mergeCell ref="A423:A426"/>
    <mergeCell ref="A427:A430"/>
    <mergeCell ref="B4:B7"/>
    <mergeCell ref="B8:B9"/>
    <mergeCell ref="B10:B13"/>
    <mergeCell ref="B14:B19"/>
    <mergeCell ref="B20:B23"/>
    <mergeCell ref="B24:B25"/>
    <mergeCell ref="B26:B29"/>
    <mergeCell ref="B30:B32"/>
    <mergeCell ref="B33:B35"/>
    <mergeCell ref="B36:B37"/>
    <mergeCell ref="B38:B42"/>
    <mergeCell ref="B43:B44"/>
    <mergeCell ref="B45:B49"/>
    <mergeCell ref="B50:B54"/>
    <mergeCell ref="B55:B57"/>
    <mergeCell ref="B58:B59"/>
    <mergeCell ref="B60:B64"/>
    <mergeCell ref="B65:B68"/>
    <mergeCell ref="B69:B71"/>
    <mergeCell ref="B72:B73"/>
    <mergeCell ref="B74:B78"/>
    <mergeCell ref="B79:B82"/>
    <mergeCell ref="B83:B85"/>
    <mergeCell ref="B86:B89"/>
    <mergeCell ref="B90:B95"/>
    <mergeCell ref="B96:B98"/>
    <mergeCell ref="B99:B100"/>
    <mergeCell ref="B101:B103"/>
    <mergeCell ref="B104:B107"/>
    <mergeCell ref="B108:B110"/>
    <mergeCell ref="B111:B115"/>
    <mergeCell ref="B116:B117"/>
    <mergeCell ref="B118:B120"/>
    <mergeCell ref="B121:B123"/>
    <mergeCell ref="B124:B126"/>
    <mergeCell ref="B127:B130"/>
    <mergeCell ref="B131:B133"/>
    <mergeCell ref="B134:B137"/>
    <mergeCell ref="B138:B139"/>
    <mergeCell ref="B140:B142"/>
    <mergeCell ref="B143:B144"/>
    <mergeCell ref="B145:B146"/>
    <mergeCell ref="B147:B149"/>
    <mergeCell ref="B150:B152"/>
    <mergeCell ref="B153:B155"/>
    <mergeCell ref="B156:B158"/>
    <mergeCell ref="B159:B160"/>
    <mergeCell ref="B161:B162"/>
    <mergeCell ref="B163:B164"/>
    <mergeCell ref="B165:B166"/>
    <mergeCell ref="B167:B168"/>
    <mergeCell ref="B169:B171"/>
    <mergeCell ref="B172:B176"/>
    <mergeCell ref="B177:B179"/>
    <mergeCell ref="B180:B183"/>
    <mergeCell ref="B184:B186"/>
    <mergeCell ref="B187:B188"/>
    <mergeCell ref="B189:B192"/>
    <mergeCell ref="B193:B195"/>
    <mergeCell ref="B196:B199"/>
    <mergeCell ref="B200:B203"/>
    <mergeCell ref="B204:B206"/>
    <mergeCell ref="B207:B209"/>
    <mergeCell ref="B210:B211"/>
    <mergeCell ref="B212:B216"/>
    <mergeCell ref="B217:B219"/>
    <mergeCell ref="B220:B222"/>
    <mergeCell ref="B223:B226"/>
    <mergeCell ref="B227:B229"/>
    <mergeCell ref="B230:B233"/>
    <mergeCell ref="B234:B235"/>
    <mergeCell ref="B236:B238"/>
    <mergeCell ref="B239:B243"/>
    <mergeCell ref="B244:B246"/>
    <mergeCell ref="B247:B248"/>
    <mergeCell ref="B249:B252"/>
    <mergeCell ref="B253:B255"/>
    <mergeCell ref="B256:B260"/>
    <mergeCell ref="B261:B266"/>
    <mergeCell ref="B267:B268"/>
    <mergeCell ref="B269:B272"/>
    <mergeCell ref="B273:B278"/>
    <mergeCell ref="B279:B280"/>
    <mergeCell ref="B281:B282"/>
    <mergeCell ref="B283:B285"/>
    <mergeCell ref="B286:B287"/>
    <mergeCell ref="B288:B290"/>
    <mergeCell ref="B291:B293"/>
    <mergeCell ref="B294:B296"/>
    <mergeCell ref="B297:B300"/>
    <mergeCell ref="B301:B303"/>
    <mergeCell ref="B304:B305"/>
    <mergeCell ref="B306:B308"/>
    <mergeCell ref="B309:B311"/>
    <mergeCell ref="B312:B314"/>
    <mergeCell ref="B315:B316"/>
    <mergeCell ref="B317:B318"/>
    <mergeCell ref="B319:B322"/>
    <mergeCell ref="B323:B325"/>
    <mergeCell ref="B326:B327"/>
    <mergeCell ref="B328:B329"/>
    <mergeCell ref="B330:B333"/>
    <mergeCell ref="B334:B337"/>
    <mergeCell ref="B338:B340"/>
    <mergeCell ref="B341:B343"/>
    <mergeCell ref="B344:B346"/>
    <mergeCell ref="B347:B349"/>
    <mergeCell ref="B350:B352"/>
    <mergeCell ref="B353:B354"/>
    <mergeCell ref="B355:B357"/>
    <mergeCell ref="B358:B360"/>
    <mergeCell ref="B361:B363"/>
    <mergeCell ref="B364:B365"/>
    <mergeCell ref="B366:B368"/>
    <mergeCell ref="B369:B371"/>
    <mergeCell ref="B372:B375"/>
    <mergeCell ref="B376:B377"/>
    <mergeCell ref="B378:B380"/>
    <mergeCell ref="B381:B383"/>
    <mergeCell ref="B384:B388"/>
    <mergeCell ref="B389:B390"/>
    <mergeCell ref="B391:B392"/>
    <mergeCell ref="B393:B394"/>
    <mergeCell ref="B395:B399"/>
    <mergeCell ref="B400:B403"/>
    <mergeCell ref="B404:B406"/>
    <mergeCell ref="B407:B409"/>
    <mergeCell ref="B410:B412"/>
    <mergeCell ref="B413:B415"/>
    <mergeCell ref="B416:B418"/>
    <mergeCell ref="B419:B422"/>
    <mergeCell ref="B423:B426"/>
    <mergeCell ref="B427:B430"/>
    <mergeCell ref="C4:C7"/>
    <mergeCell ref="C8:C9"/>
    <mergeCell ref="C10:C13"/>
    <mergeCell ref="C14:C19"/>
    <mergeCell ref="C20:C23"/>
    <mergeCell ref="C24:C25"/>
    <mergeCell ref="C26:C29"/>
    <mergeCell ref="C30:C32"/>
    <mergeCell ref="C33:C35"/>
    <mergeCell ref="C36:C37"/>
    <mergeCell ref="C38:C42"/>
    <mergeCell ref="C43:C44"/>
    <mergeCell ref="C45:C49"/>
    <mergeCell ref="C50:C54"/>
    <mergeCell ref="C55:C57"/>
    <mergeCell ref="C58:C59"/>
    <mergeCell ref="C60:C64"/>
    <mergeCell ref="C65:C68"/>
    <mergeCell ref="C69:C71"/>
    <mergeCell ref="C72:C73"/>
    <mergeCell ref="C74:C78"/>
    <mergeCell ref="C79:C82"/>
    <mergeCell ref="C83:C85"/>
    <mergeCell ref="C86:C89"/>
    <mergeCell ref="C90:C95"/>
    <mergeCell ref="C96:C98"/>
    <mergeCell ref="C99:C100"/>
    <mergeCell ref="C101:C103"/>
    <mergeCell ref="C104:C107"/>
    <mergeCell ref="C108:C110"/>
    <mergeCell ref="C111:C115"/>
    <mergeCell ref="C116:C117"/>
    <mergeCell ref="C118:C120"/>
    <mergeCell ref="C121:C123"/>
    <mergeCell ref="C124:C126"/>
    <mergeCell ref="C127:C130"/>
    <mergeCell ref="C131:C133"/>
    <mergeCell ref="C134:C137"/>
    <mergeCell ref="C138:C139"/>
    <mergeCell ref="C140:C142"/>
    <mergeCell ref="C143:C144"/>
    <mergeCell ref="C145:C146"/>
    <mergeCell ref="C147:C149"/>
    <mergeCell ref="C150:C152"/>
    <mergeCell ref="C153:C155"/>
    <mergeCell ref="C156:C158"/>
    <mergeCell ref="C159:C160"/>
    <mergeCell ref="C161:C162"/>
    <mergeCell ref="C163:C164"/>
    <mergeCell ref="C165:C166"/>
    <mergeCell ref="C167:C168"/>
    <mergeCell ref="C169:C171"/>
    <mergeCell ref="C172:C176"/>
    <mergeCell ref="C177:C179"/>
    <mergeCell ref="C180:C183"/>
    <mergeCell ref="C184:C186"/>
    <mergeCell ref="C187:C188"/>
    <mergeCell ref="C189:C192"/>
    <mergeCell ref="C193:C195"/>
    <mergeCell ref="C196:C199"/>
    <mergeCell ref="C200:C203"/>
    <mergeCell ref="C204:C206"/>
    <mergeCell ref="C207:C209"/>
    <mergeCell ref="C210:C211"/>
    <mergeCell ref="C212:C216"/>
    <mergeCell ref="C217:C219"/>
    <mergeCell ref="C220:C222"/>
    <mergeCell ref="C223:C226"/>
    <mergeCell ref="C227:C229"/>
    <mergeCell ref="C230:C233"/>
    <mergeCell ref="C234:C235"/>
    <mergeCell ref="C236:C238"/>
    <mergeCell ref="C239:C243"/>
    <mergeCell ref="C244:C246"/>
    <mergeCell ref="C247:C248"/>
    <mergeCell ref="C249:C252"/>
    <mergeCell ref="C253:C255"/>
    <mergeCell ref="C256:C260"/>
    <mergeCell ref="C261:C266"/>
    <mergeCell ref="C267:C268"/>
    <mergeCell ref="C269:C272"/>
    <mergeCell ref="C273:C278"/>
    <mergeCell ref="C279:C280"/>
    <mergeCell ref="C281:C282"/>
    <mergeCell ref="C283:C285"/>
    <mergeCell ref="C286:C287"/>
    <mergeCell ref="C288:C290"/>
    <mergeCell ref="C291:C293"/>
    <mergeCell ref="C294:C296"/>
    <mergeCell ref="C297:C300"/>
    <mergeCell ref="C301:C303"/>
    <mergeCell ref="C304:C305"/>
    <mergeCell ref="C306:C308"/>
    <mergeCell ref="C309:C311"/>
    <mergeCell ref="C312:C314"/>
    <mergeCell ref="C315:C316"/>
    <mergeCell ref="C317:C318"/>
    <mergeCell ref="C319:C322"/>
    <mergeCell ref="C323:C325"/>
    <mergeCell ref="C326:C327"/>
    <mergeCell ref="C328:C329"/>
    <mergeCell ref="C330:C333"/>
    <mergeCell ref="C334:C337"/>
    <mergeCell ref="C338:C340"/>
    <mergeCell ref="C341:C343"/>
    <mergeCell ref="C344:C346"/>
    <mergeCell ref="C347:C349"/>
    <mergeCell ref="C350:C352"/>
    <mergeCell ref="C353:C354"/>
    <mergeCell ref="C355:C357"/>
    <mergeCell ref="C358:C360"/>
    <mergeCell ref="C361:C363"/>
    <mergeCell ref="C364:C365"/>
    <mergeCell ref="C366:C368"/>
    <mergeCell ref="C369:C371"/>
    <mergeCell ref="C372:C375"/>
    <mergeCell ref="C376:C377"/>
    <mergeCell ref="C378:C380"/>
    <mergeCell ref="C381:C383"/>
    <mergeCell ref="C384:C388"/>
    <mergeCell ref="C389:C390"/>
    <mergeCell ref="C391:C392"/>
    <mergeCell ref="C393:C394"/>
    <mergeCell ref="C395:C399"/>
    <mergeCell ref="C400:C403"/>
    <mergeCell ref="C404:C406"/>
    <mergeCell ref="C407:C409"/>
    <mergeCell ref="C410:C412"/>
    <mergeCell ref="C413:C415"/>
    <mergeCell ref="C416:C418"/>
    <mergeCell ref="C419:C422"/>
    <mergeCell ref="C423:C426"/>
    <mergeCell ref="C427:C430"/>
    <mergeCell ref="D4:D7"/>
    <mergeCell ref="D8:D9"/>
    <mergeCell ref="D10:D13"/>
    <mergeCell ref="D14:D19"/>
    <mergeCell ref="D20:D23"/>
    <mergeCell ref="D24:D25"/>
    <mergeCell ref="D26:D29"/>
    <mergeCell ref="D30:D32"/>
    <mergeCell ref="D33:D35"/>
    <mergeCell ref="D36:D37"/>
    <mergeCell ref="D38:D42"/>
    <mergeCell ref="D43:D44"/>
    <mergeCell ref="D45:D49"/>
    <mergeCell ref="D50:D54"/>
    <mergeCell ref="D55:D57"/>
    <mergeCell ref="D58:D59"/>
    <mergeCell ref="D60:D64"/>
    <mergeCell ref="D65:D68"/>
    <mergeCell ref="D69:D71"/>
    <mergeCell ref="D72:D73"/>
    <mergeCell ref="D74:D78"/>
    <mergeCell ref="D79:D82"/>
    <mergeCell ref="D83:D85"/>
    <mergeCell ref="D86:D89"/>
    <mergeCell ref="D90:D95"/>
    <mergeCell ref="D96:D98"/>
    <mergeCell ref="D99:D100"/>
    <mergeCell ref="D101:D103"/>
    <mergeCell ref="D104:D107"/>
    <mergeCell ref="D108:D110"/>
    <mergeCell ref="D111:D115"/>
    <mergeCell ref="D116:D117"/>
    <mergeCell ref="D118:D120"/>
    <mergeCell ref="D121:D123"/>
    <mergeCell ref="D124:D126"/>
    <mergeCell ref="D127:D130"/>
    <mergeCell ref="D131:D133"/>
    <mergeCell ref="D134:D137"/>
    <mergeCell ref="D138:D139"/>
    <mergeCell ref="D140:D142"/>
    <mergeCell ref="D143:D144"/>
    <mergeCell ref="D145:D146"/>
    <mergeCell ref="D147:D149"/>
    <mergeCell ref="D150:D152"/>
    <mergeCell ref="D153:D155"/>
    <mergeCell ref="D156:D158"/>
    <mergeCell ref="D159:D160"/>
    <mergeCell ref="D161:D162"/>
    <mergeCell ref="D163:D164"/>
    <mergeCell ref="D165:D166"/>
    <mergeCell ref="D167:D168"/>
    <mergeCell ref="D169:D171"/>
    <mergeCell ref="D172:D176"/>
    <mergeCell ref="D177:D179"/>
    <mergeCell ref="D180:D183"/>
    <mergeCell ref="D184:D186"/>
    <mergeCell ref="D187:D188"/>
    <mergeCell ref="D189:D192"/>
    <mergeCell ref="D193:D195"/>
    <mergeCell ref="D196:D199"/>
    <mergeCell ref="D200:D203"/>
    <mergeCell ref="D204:D206"/>
    <mergeCell ref="D207:D209"/>
    <mergeCell ref="D210:D211"/>
    <mergeCell ref="D212:D216"/>
    <mergeCell ref="D217:D219"/>
    <mergeCell ref="D220:D222"/>
    <mergeCell ref="D223:D226"/>
    <mergeCell ref="D227:D229"/>
    <mergeCell ref="D230:D233"/>
    <mergeCell ref="D234:D235"/>
    <mergeCell ref="D236:D238"/>
    <mergeCell ref="D239:D243"/>
    <mergeCell ref="D244:D246"/>
    <mergeCell ref="D247:D248"/>
    <mergeCell ref="D249:D252"/>
    <mergeCell ref="D253:D255"/>
    <mergeCell ref="D256:D260"/>
    <mergeCell ref="D261:D266"/>
    <mergeCell ref="D267:D268"/>
    <mergeCell ref="D269:D272"/>
    <mergeCell ref="D273:D278"/>
    <mergeCell ref="D279:D280"/>
    <mergeCell ref="D281:D282"/>
    <mergeCell ref="D283:D285"/>
    <mergeCell ref="D286:D287"/>
    <mergeCell ref="D288:D290"/>
    <mergeCell ref="D291:D293"/>
    <mergeCell ref="D294:D296"/>
    <mergeCell ref="D297:D300"/>
    <mergeCell ref="D301:D303"/>
    <mergeCell ref="D304:D305"/>
    <mergeCell ref="D306:D308"/>
    <mergeCell ref="D309:D311"/>
    <mergeCell ref="D312:D314"/>
    <mergeCell ref="D315:D316"/>
    <mergeCell ref="D317:D318"/>
    <mergeCell ref="D319:D322"/>
    <mergeCell ref="D323:D325"/>
    <mergeCell ref="D326:D327"/>
    <mergeCell ref="D328:D329"/>
    <mergeCell ref="D330:D333"/>
    <mergeCell ref="D334:D337"/>
    <mergeCell ref="D338:D340"/>
    <mergeCell ref="D341:D343"/>
    <mergeCell ref="D344:D346"/>
    <mergeCell ref="D347:D349"/>
    <mergeCell ref="D350:D352"/>
    <mergeCell ref="D353:D354"/>
    <mergeCell ref="D355:D357"/>
    <mergeCell ref="D358:D360"/>
    <mergeCell ref="D361:D363"/>
    <mergeCell ref="D364:D365"/>
    <mergeCell ref="D366:D368"/>
    <mergeCell ref="D369:D371"/>
    <mergeCell ref="D372:D375"/>
    <mergeCell ref="D376:D377"/>
    <mergeCell ref="D378:D380"/>
    <mergeCell ref="D381:D383"/>
    <mergeCell ref="D384:D388"/>
    <mergeCell ref="D389:D390"/>
    <mergeCell ref="D391:D392"/>
    <mergeCell ref="D393:D394"/>
    <mergeCell ref="D395:D399"/>
    <mergeCell ref="D400:D403"/>
    <mergeCell ref="D404:D406"/>
    <mergeCell ref="D407:D409"/>
    <mergeCell ref="D410:D412"/>
    <mergeCell ref="D413:D415"/>
    <mergeCell ref="D416:D418"/>
    <mergeCell ref="D419:D422"/>
    <mergeCell ref="D423:D426"/>
    <mergeCell ref="D427:D430"/>
    <mergeCell ref="E4:E7"/>
    <mergeCell ref="E8:E9"/>
    <mergeCell ref="E10:E13"/>
    <mergeCell ref="E14:E19"/>
    <mergeCell ref="E20:E23"/>
    <mergeCell ref="E24:E25"/>
    <mergeCell ref="E26:E29"/>
    <mergeCell ref="E30:E32"/>
    <mergeCell ref="E33:E35"/>
    <mergeCell ref="E36:E37"/>
    <mergeCell ref="E38:E42"/>
    <mergeCell ref="E43:E44"/>
    <mergeCell ref="E45:E49"/>
    <mergeCell ref="E50:E54"/>
    <mergeCell ref="E55:E57"/>
    <mergeCell ref="E58:E59"/>
    <mergeCell ref="E60:E64"/>
    <mergeCell ref="E65:E68"/>
    <mergeCell ref="E69:E71"/>
    <mergeCell ref="E72:E73"/>
    <mergeCell ref="E74:E78"/>
    <mergeCell ref="E79:E82"/>
    <mergeCell ref="E83:E85"/>
    <mergeCell ref="E86:E89"/>
    <mergeCell ref="E90:E95"/>
    <mergeCell ref="E96:E98"/>
    <mergeCell ref="E99:E100"/>
    <mergeCell ref="E101:E103"/>
    <mergeCell ref="E104:E107"/>
    <mergeCell ref="E108:E110"/>
    <mergeCell ref="E111:E115"/>
    <mergeCell ref="E116:E117"/>
    <mergeCell ref="E118:E120"/>
    <mergeCell ref="E121:E123"/>
    <mergeCell ref="E124:E126"/>
    <mergeCell ref="E127:E130"/>
    <mergeCell ref="E131:E133"/>
    <mergeCell ref="E134:E137"/>
    <mergeCell ref="E138:E139"/>
    <mergeCell ref="E140:E142"/>
    <mergeCell ref="E143:E144"/>
    <mergeCell ref="E145:E146"/>
    <mergeCell ref="E147:E149"/>
    <mergeCell ref="E150:E152"/>
    <mergeCell ref="E153:E155"/>
    <mergeCell ref="E156:E158"/>
    <mergeCell ref="E159:E160"/>
    <mergeCell ref="E161:E162"/>
    <mergeCell ref="E163:E164"/>
    <mergeCell ref="E165:E166"/>
    <mergeCell ref="E167:E168"/>
    <mergeCell ref="E169:E171"/>
    <mergeCell ref="E172:E176"/>
    <mergeCell ref="E177:E179"/>
    <mergeCell ref="E180:E183"/>
    <mergeCell ref="E184:E186"/>
    <mergeCell ref="E187:E188"/>
    <mergeCell ref="E189:E192"/>
    <mergeCell ref="E193:E195"/>
    <mergeCell ref="E196:E199"/>
    <mergeCell ref="E200:E203"/>
    <mergeCell ref="E204:E206"/>
    <mergeCell ref="E207:E209"/>
    <mergeCell ref="E210:E211"/>
    <mergeCell ref="E212:E216"/>
    <mergeCell ref="E217:E219"/>
    <mergeCell ref="E220:E222"/>
    <mergeCell ref="E223:E226"/>
    <mergeCell ref="E227:E229"/>
    <mergeCell ref="E230:E233"/>
    <mergeCell ref="E234:E235"/>
    <mergeCell ref="E236:E238"/>
    <mergeCell ref="E239:E243"/>
    <mergeCell ref="E244:E246"/>
    <mergeCell ref="E247:E248"/>
    <mergeCell ref="E249:E252"/>
    <mergeCell ref="E253:E255"/>
    <mergeCell ref="E256:E260"/>
    <mergeCell ref="E261:E266"/>
    <mergeCell ref="E267:E268"/>
    <mergeCell ref="E269:E272"/>
    <mergeCell ref="E273:E278"/>
    <mergeCell ref="E279:E280"/>
    <mergeCell ref="E281:E282"/>
    <mergeCell ref="E283:E285"/>
    <mergeCell ref="E286:E287"/>
    <mergeCell ref="E288:E290"/>
    <mergeCell ref="E291:E293"/>
    <mergeCell ref="E294:E296"/>
    <mergeCell ref="E297:E300"/>
    <mergeCell ref="E301:E303"/>
    <mergeCell ref="E304:E305"/>
    <mergeCell ref="E306:E308"/>
    <mergeCell ref="E309:E311"/>
    <mergeCell ref="E312:E314"/>
    <mergeCell ref="E315:E316"/>
    <mergeCell ref="E317:E318"/>
    <mergeCell ref="E319:E322"/>
    <mergeCell ref="E323:E325"/>
    <mergeCell ref="E326:E327"/>
    <mergeCell ref="E328:E329"/>
    <mergeCell ref="E330:E333"/>
    <mergeCell ref="E334:E337"/>
    <mergeCell ref="E338:E340"/>
    <mergeCell ref="E341:E343"/>
    <mergeCell ref="E344:E346"/>
    <mergeCell ref="E347:E349"/>
    <mergeCell ref="E350:E352"/>
    <mergeCell ref="E353:E354"/>
    <mergeCell ref="E355:E357"/>
    <mergeCell ref="E358:E360"/>
    <mergeCell ref="E361:E363"/>
    <mergeCell ref="E364:E365"/>
    <mergeCell ref="E366:E368"/>
    <mergeCell ref="E369:E371"/>
    <mergeCell ref="E372:E375"/>
    <mergeCell ref="E376:E377"/>
    <mergeCell ref="E378:E380"/>
    <mergeCell ref="E381:E383"/>
    <mergeCell ref="E384:E388"/>
    <mergeCell ref="E389:E390"/>
    <mergeCell ref="E391:E392"/>
    <mergeCell ref="E393:E394"/>
    <mergeCell ref="E395:E399"/>
    <mergeCell ref="E400:E403"/>
    <mergeCell ref="E404:E406"/>
    <mergeCell ref="E407:E409"/>
    <mergeCell ref="E410:E412"/>
    <mergeCell ref="E413:E415"/>
    <mergeCell ref="E416:E418"/>
    <mergeCell ref="E419:E422"/>
    <mergeCell ref="E423:E426"/>
    <mergeCell ref="E427:E430"/>
    <mergeCell ref="F4:F7"/>
    <mergeCell ref="F8:F9"/>
    <mergeCell ref="F10:F13"/>
    <mergeCell ref="F14:F19"/>
    <mergeCell ref="F20:F23"/>
    <mergeCell ref="F24:F25"/>
    <mergeCell ref="F26:F29"/>
    <mergeCell ref="F30:F32"/>
    <mergeCell ref="F33:F35"/>
    <mergeCell ref="F36:F37"/>
    <mergeCell ref="F38:F42"/>
    <mergeCell ref="F43:F44"/>
    <mergeCell ref="F45:F49"/>
    <mergeCell ref="F50:F54"/>
    <mergeCell ref="F55:F57"/>
    <mergeCell ref="F58:F59"/>
    <mergeCell ref="F60:F64"/>
    <mergeCell ref="F65:F68"/>
    <mergeCell ref="F69:F71"/>
    <mergeCell ref="F72:F73"/>
    <mergeCell ref="F74:F78"/>
    <mergeCell ref="F79:F82"/>
    <mergeCell ref="F83:F85"/>
    <mergeCell ref="F86:F89"/>
    <mergeCell ref="F90:F95"/>
    <mergeCell ref="F96:F98"/>
    <mergeCell ref="F99:F100"/>
    <mergeCell ref="F101:F103"/>
    <mergeCell ref="F104:F107"/>
    <mergeCell ref="F108:F110"/>
    <mergeCell ref="F111:F115"/>
    <mergeCell ref="F116:F117"/>
    <mergeCell ref="F118:F120"/>
    <mergeCell ref="F121:F123"/>
    <mergeCell ref="F124:F126"/>
    <mergeCell ref="F127:F130"/>
    <mergeCell ref="F131:F133"/>
    <mergeCell ref="F134:F137"/>
    <mergeCell ref="F138:F139"/>
    <mergeCell ref="F140:F142"/>
    <mergeCell ref="F143:F144"/>
    <mergeCell ref="F145:F146"/>
    <mergeCell ref="F147:F149"/>
    <mergeCell ref="F150:F152"/>
    <mergeCell ref="F153:F155"/>
    <mergeCell ref="F156:F158"/>
    <mergeCell ref="F159:F160"/>
    <mergeCell ref="F161:F162"/>
    <mergeCell ref="F163:F164"/>
    <mergeCell ref="F165:F166"/>
    <mergeCell ref="F167:F168"/>
    <mergeCell ref="F169:F171"/>
    <mergeCell ref="F172:F176"/>
    <mergeCell ref="F177:F179"/>
    <mergeCell ref="F180:F183"/>
    <mergeCell ref="F184:F186"/>
    <mergeCell ref="F187:F188"/>
    <mergeCell ref="F189:F192"/>
    <mergeCell ref="F193:F195"/>
    <mergeCell ref="F196:F199"/>
    <mergeCell ref="F200:F203"/>
    <mergeCell ref="F204:F206"/>
    <mergeCell ref="F207:F209"/>
    <mergeCell ref="F210:F211"/>
    <mergeCell ref="F212:F216"/>
    <mergeCell ref="F217:F219"/>
    <mergeCell ref="F220:F222"/>
    <mergeCell ref="F223:F226"/>
    <mergeCell ref="F227:F229"/>
    <mergeCell ref="F230:F233"/>
    <mergeCell ref="F234:F235"/>
    <mergeCell ref="F236:F238"/>
    <mergeCell ref="F239:F243"/>
    <mergeCell ref="F244:F246"/>
    <mergeCell ref="F247:F248"/>
    <mergeCell ref="F249:F252"/>
    <mergeCell ref="F253:F255"/>
    <mergeCell ref="F256:F260"/>
    <mergeCell ref="F261:F266"/>
    <mergeCell ref="F267:F268"/>
    <mergeCell ref="F269:F272"/>
    <mergeCell ref="F273:F278"/>
    <mergeCell ref="F279:F280"/>
    <mergeCell ref="F281:F282"/>
    <mergeCell ref="F283:F285"/>
    <mergeCell ref="F286:F287"/>
    <mergeCell ref="F288:F290"/>
    <mergeCell ref="F291:F293"/>
    <mergeCell ref="F294:F296"/>
    <mergeCell ref="F297:F300"/>
    <mergeCell ref="F301:F303"/>
    <mergeCell ref="F304:F305"/>
    <mergeCell ref="F306:F308"/>
    <mergeCell ref="F309:F311"/>
    <mergeCell ref="F312:F314"/>
    <mergeCell ref="F315:F316"/>
    <mergeCell ref="F317:F318"/>
    <mergeCell ref="F319:F322"/>
    <mergeCell ref="F323:F325"/>
    <mergeCell ref="F326:F327"/>
    <mergeCell ref="F328:F329"/>
    <mergeCell ref="F330:F333"/>
    <mergeCell ref="F334:F337"/>
    <mergeCell ref="F338:F340"/>
    <mergeCell ref="F341:F343"/>
    <mergeCell ref="F344:F346"/>
    <mergeCell ref="F347:F349"/>
    <mergeCell ref="F350:F352"/>
    <mergeCell ref="F353:F354"/>
    <mergeCell ref="F355:F357"/>
    <mergeCell ref="F358:F360"/>
    <mergeCell ref="F361:F363"/>
    <mergeCell ref="F364:F365"/>
    <mergeCell ref="F366:F368"/>
    <mergeCell ref="F369:F371"/>
    <mergeCell ref="F372:F375"/>
    <mergeCell ref="F376:F377"/>
    <mergeCell ref="F378:F380"/>
    <mergeCell ref="F381:F383"/>
    <mergeCell ref="F384:F388"/>
    <mergeCell ref="F389:F390"/>
    <mergeCell ref="F391:F392"/>
    <mergeCell ref="F393:F394"/>
    <mergeCell ref="F395:F399"/>
    <mergeCell ref="F400:F403"/>
    <mergeCell ref="F404:F406"/>
    <mergeCell ref="F407:F409"/>
    <mergeCell ref="F410:F412"/>
    <mergeCell ref="F413:F415"/>
    <mergeCell ref="F416:F418"/>
    <mergeCell ref="F419:F422"/>
    <mergeCell ref="F423:F426"/>
    <mergeCell ref="F427:F430"/>
    <mergeCell ref="G4:G7"/>
    <mergeCell ref="G8:G9"/>
    <mergeCell ref="G10:G13"/>
    <mergeCell ref="G14:G19"/>
    <mergeCell ref="G20:G23"/>
    <mergeCell ref="G24:G25"/>
    <mergeCell ref="G26:G29"/>
    <mergeCell ref="G30:G32"/>
    <mergeCell ref="G33:G35"/>
    <mergeCell ref="G36:G37"/>
    <mergeCell ref="G38:G42"/>
    <mergeCell ref="G43:G44"/>
    <mergeCell ref="G45:G49"/>
    <mergeCell ref="G50:G54"/>
    <mergeCell ref="G55:G57"/>
    <mergeCell ref="G58:G59"/>
    <mergeCell ref="G60:G64"/>
    <mergeCell ref="G65:G68"/>
    <mergeCell ref="G69:G71"/>
    <mergeCell ref="G72:G73"/>
    <mergeCell ref="G74:G78"/>
    <mergeCell ref="G79:G82"/>
    <mergeCell ref="G83:G85"/>
    <mergeCell ref="G86:G89"/>
    <mergeCell ref="G90:G95"/>
    <mergeCell ref="G96:G98"/>
    <mergeCell ref="G99:G100"/>
    <mergeCell ref="G101:G103"/>
    <mergeCell ref="G104:G107"/>
    <mergeCell ref="G108:G110"/>
    <mergeCell ref="G111:G115"/>
    <mergeCell ref="G116:G117"/>
    <mergeCell ref="G118:G120"/>
    <mergeCell ref="G121:G123"/>
    <mergeCell ref="G124:G126"/>
    <mergeCell ref="G127:G130"/>
    <mergeCell ref="G131:G133"/>
    <mergeCell ref="G134:G137"/>
    <mergeCell ref="G138:G139"/>
    <mergeCell ref="G140:G142"/>
    <mergeCell ref="G143:G144"/>
    <mergeCell ref="G145:G146"/>
    <mergeCell ref="G147:G149"/>
    <mergeCell ref="G150:G152"/>
    <mergeCell ref="G153:G155"/>
    <mergeCell ref="G156:G158"/>
    <mergeCell ref="G159:G160"/>
    <mergeCell ref="G161:G162"/>
    <mergeCell ref="G163:G164"/>
    <mergeCell ref="G165:G166"/>
    <mergeCell ref="G167:G168"/>
    <mergeCell ref="G169:G171"/>
    <mergeCell ref="G172:G176"/>
    <mergeCell ref="G177:G179"/>
    <mergeCell ref="G180:G183"/>
    <mergeCell ref="G184:G186"/>
    <mergeCell ref="G187:G188"/>
    <mergeCell ref="G189:G192"/>
    <mergeCell ref="G193:G195"/>
    <mergeCell ref="G196:G199"/>
    <mergeCell ref="G200:G203"/>
    <mergeCell ref="G204:G206"/>
    <mergeCell ref="G207:G209"/>
    <mergeCell ref="G210:G211"/>
    <mergeCell ref="G212:G216"/>
    <mergeCell ref="G217:G219"/>
    <mergeCell ref="G220:G222"/>
    <mergeCell ref="G223:G226"/>
    <mergeCell ref="G227:G229"/>
    <mergeCell ref="G230:G233"/>
    <mergeCell ref="G234:G235"/>
    <mergeCell ref="G236:G238"/>
    <mergeCell ref="G239:G243"/>
    <mergeCell ref="G244:G246"/>
    <mergeCell ref="G247:G248"/>
    <mergeCell ref="G249:G252"/>
    <mergeCell ref="G253:G255"/>
    <mergeCell ref="G256:G260"/>
    <mergeCell ref="G261:G266"/>
    <mergeCell ref="G267:G268"/>
    <mergeCell ref="G269:G272"/>
    <mergeCell ref="G273:G278"/>
    <mergeCell ref="G279:G280"/>
    <mergeCell ref="G281:G282"/>
    <mergeCell ref="G283:G285"/>
    <mergeCell ref="G286:G287"/>
    <mergeCell ref="G288:G290"/>
    <mergeCell ref="G291:G293"/>
    <mergeCell ref="G294:G296"/>
    <mergeCell ref="G297:G300"/>
    <mergeCell ref="G301:G303"/>
    <mergeCell ref="G304:G305"/>
    <mergeCell ref="G306:G308"/>
    <mergeCell ref="G309:G311"/>
    <mergeCell ref="G312:G314"/>
    <mergeCell ref="G315:G316"/>
    <mergeCell ref="G317:G318"/>
    <mergeCell ref="G319:G322"/>
    <mergeCell ref="G323:G325"/>
    <mergeCell ref="G326:G327"/>
    <mergeCell ref="G328:G329"/>
    <mergeCell ref="G330:G333"/>
    <mergeCell ref="G334:G337"/>
    <mergeCell ref="G338:G340"/>
    <mergeCell ref="G341:G343"/>
    <mergeCell ref="G344:G346"/>
    <mergeCell ref="G347:G349"/>
    <mergeCell ref="G350:G352"/>
    <mergeCell ref="G353:G354"/>
    <mergeCell ref="G355:G357"/>
    <mergeCell ref="G358:G360"/>
    <mergeCell ref="G361:G363"/>
    <mergeCell ref="G364:G365"/>
    <mergeCell ref="G366:G368"/>
    <mergeCell ref="G369:G371"/>
    <mergeCell ref="G372:G375"/>
    <mergeCell ref="G376:G377"/>
    <mergeCell ref="G378:G380"/>
    <mergeCell ref="G381:G383"/>
    <mergeCell ref="G384:G388"/>
    <mergeCell ref="G389:G390"/>
    <mergeCell ref="G391:G392"/>
    <mergeCell ref="G393:G394"/>
    <mergeCell ref="G395:G399"/>
    <mergeCell ref="G400:G403"/>
    <mergeCell ref="G404:G406"/>
    <mergeCell ref="G407:G409"/>
    <mergeCell ref="G410:G412"/>
    <mergeCell ref="G413:G415"/>
    <mergeCell ref="G416:G418"/>
    <mergeCell ref="G419:G422"/>
    <mergeCell ref="G423:G426"/>
    <mergeCell ref="G427:G430"/>
  </mergeCells>
  <printOptions/>
  <pageMargins left="0.75" right="0.75" top="1" bottom="1" header="0.51" footer="0.51"/>
  <pageSetup orientation="portrait" paperSize="9"/>
  <ignoredErrors>
    <ignoredError sqref="B14 B423" numberStoredAsText="1"/>
    <ignoredError sqref="I409:J409 I130 I123:J123 J115 I107 I64 I42:J42"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陈兴华</cp:lastModifiedBy>
  <dcterms:created xsi:type="dcterms:W3CDTF">2019-04-22T03:10:07Z</dcterms:created>
  <dcterms:modified xsi:type="dcterms:W3CDTF">2024-05-23T07:14:53Z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