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4" sheetId="1" r:id="rId1"/>
  </sheets>
  <definedNames>
    <definedName name="_xlnm._FilterDatabase" localSheetId="0" hidden="1">Sheet4!$A$2:$K$99</definedName>
    <definedName name="_xlnm.Print_Titles" localSheetId="0">Sheet4!$2:$2</definedName>
  </definedNames>
  <calcPr calcId="144525"/>
</workbook>
</file>

<file path=xl/sharedStrings.xml><?xml version="1.0" encoding="utf-8"?>
<sst xmlns="http://schemas.openxmlformats.org/spreadsheetml/2006/main" count="404" uniqueCount="209">
  <si>
    <t>2024年一季度正常户纳税人欠缴税款情况表</t>
  </si>
  <si>
    <t>序号</t>
  </si>
  <si>
    <t>纳税人识别号</t>
  </si>
  <si>
    <t>纳税人名称</t>
  </si>
  <si>
    <t>法定代表人姓名</t>
  </si>
  <si>
    <t>身份证种类</t>
  </si>
  <si>
    <t>法定代表人身份证号码</t>
  </si>
  <si>
    <t>生产经营地址</t>
  </si>
  <si>
    <t>征收项目</t>
  </si>
  <si>
    <t>欠缴金额</t>
  </si>
  <si>
    <t xml:space="preserve"> 小计</t>
  </si>
  <si>
    <t>新增欠税</t>
  </si>
  <si>
    <t>91440229MACK9Q7U75</t>
  </si>
  <si>
    <t>众承汽修（韶关）有限公司</t>
  </si>
  <si>
    <t>郑卫华</t>
  </si>
  <si>
    <t>居民身份证</t>
  </si>
  <si>
    <t>440229********0034</t>
  </si>
  <si>
    <t>韶关市翁源县龙仙镇公园路8号102-105号</t>
  </si>
  <si>
    <t>增值税</t>
  </si>
  <si>
    <t>城市维护建设税</t>
  </si>
  <si>
    <t>91440229MACYCBFE5L</t>
  </si>
  <si>
    <t>中创正鑫（广东）科技有限公司</t>
  </si>
  <si>
    <t>李琳</t>
  </si>
  <si>
    <t>440229********0040</t>
  </si>
  <si>
    <t>韶关市翁源县龙仙镇建设一路龙湖花园（第二层）214室</t>
  </si>
  <si>
    <t>印花税</t>
  </si>
  <si>
    <t>91440229MA53YM16XR</t>
  </si>
  <si>
    <t>翁源县卓兴建材有限公司</t>
  </si>
  <si>
    <t>何树培</t>
  </si>
  <si>
    <t>440229********4216</t>
  </si>
  <si>
    <t>翁源县龙仙镇滨河东路龙湖广场2栋2层N228号-2商铺（仅限于用作办公场所使用）</t>
  </si>
  <si>
    <t>资源税</t>
  </si>
  <si>
    <t>914402295608097805</t>
  </si>
  <si>
    <t>翁源县周陂镇礤下甘子窝建兴水电站</t>
  </si>
  <si>
    <t>冯建参</t>
  </si>
  <si>
    <t>440229********0016</t>
  </si>
  <si>
    <t>翁源县周陂镇礤头村卢下河</t>
  </si>
  <si>
    <t>房产税</t>
  </si>
  <si>
    <t>城镇土地使用税</t>
  </si>
  <si>
    <t>91440229738568460K</t>
  </si>
  <si>
    <t>翁源县岩庄公下桥一级水电站</t>
  </si>
  <si>
    <t>翁源县岩庄镇公下桥</t>
  </si>
  <si>
    <t>91440229MA52NYK62W</t>
  </si>
  <si>
    <t>翁源县兴中新型建材有限公司</t>
  </si>
  <si>
    <t>王建勤</t>
  </si>
  <si>
    <t>413024********354X</t>
  </si>
  <si>
    <t>翁源县铁龙林场龙集工区燕山选厂办公楼</t>
  </si>
  <si>
    <t>914402290750514867</t>
  </si>
  <si>
    <t>翁源县兴旺包装材料有限公司</t>
  </si>
  <si>
    <t>黄建刚</t>
  </si>
  <si>
    <t>432930********5139</t>
  </si>
  <si>
    <t>翁源县官渡开发区官广工业区</t>
  </si>
  <si>
    <t>环境保护税</t>
  </si>
  <si>
    <t>91440229MA54HXUH2W</t>
  </si>
  <si>
    <t>翁源县通达诚货物运输有限公司</t>
  </si>
  <si>
    <t>冯秋文</t>
  </si>
  <si>
    <t>440229********2216</t>
  </si>
  <si>
    <t>广东省韶关市翁源县龙仙镇马山村付屋小组黄尾塘路段（距离高速公路入口处100米）一栋首层第一间</t>
  </si>
  <si>
    <t>企业所得税</t>
  </si>
  <si>
    <t>91440229568263081M</t>
  </si>
  <si>
    <t>翁源县龙仙镇建兴水电站</t>
  </si>
  <si>
    <t>翁源县龙仙镇三华新岭村</t>
  </si>
  <si>
    <t>91440229MA511M8E83</t>
  </si>
  <si>
    <t>翁源县林屋山石材有限公司</t>
  </si>
  <si>
    <t>甘胜洪</t>
  </si>
  <si>
    <t>440229********1017</t>
  </si>
  <si>
    <t>翁源县周陂镇高一村林家上三屋第二间办公室</t>
  </si>
  <si>
    <t>91440229675200262Q</t>
  </si>
  <si>
    <t>翁源县红岭深土水水电站</t>
  </si>
  <si>
    <t>翁源县江尾镇红岭塘一村</t>
  </si>
  <si>
    <t>91440229728769867A</t>
  </si>
  <si>
    <t>翁源县官渡六户山一级水电站</t>
  </si>
  <si>
    <t>翁源县官渡镇六户山</t>
  </si>
  <si>
    <t>91440229712357817D</t>
  </si>
  <si>
    <t>翁源县凤凰纺织服装有限责任公司</t>
  </si>
  <si>
    <t>罗展层</t>
  </si>
  <si>
    <t>440229********0414</t>
  </si>
  <si>
    <t>翁源县龙仙镇建设二路213号</t>
  </si>
  <si>
    <t>91440229738568479G</t>
  </si>
  <si>
    <t>翁源县宝峰梯级水电站</t>
  </si>
  <si>
    <t xml:space="preserve">翁源县红岭梅斜村
</t>
  </si>
  <si>
    <t>91440229764945901F</t>
  </si>
  <si>
    <t>翁源县坝仔镇岩庄笋洞大水坑电站</t>
  </si>
  <si>
    <t>翁源县坝仔镇岩庄笋洞村</t>
  </si>
  <si>
    <t>91440229398001512B</t>
  </si>
  <si>
    <t>翁源美致实业有限公司</t>
  </si>
  <si>
    <t>孙双清</t>
  </si>
  <si>
    <t>430723********6235</t>
  </si>
  <si>
    <t>翁源县官渡镇官渡经济开发区金桂路官英工业区</t>
  </si>
  <si>
    <t>91440229MA7K0BUN7Y</t>
  </si>
  <si>
    <t>韶关植森家具有限公司</t>
  </si>
  <si>
    <t>王晶</t>
  </si>
  <si>
    <t>421022********3623</t>
  </si>
  <si>
    <t>翁源县官渡镇行政中心区D栋（竣鑫工业园D栋9号厂房）</t>
  </si>
  <si>
    <t>91440229MA7JM7TR1W</t>
  </si>
  <si>
    <t>韶关振文运输有限公司</t>
  </si>
  <si>
    <t>刘振文</t>
  </si>
  <si>
    <t>442521********5019</t>
  </si>
  <si>
    <t>翁源县江尾镇林业科学研究所大院内大门左侧仓库第一间</t>
  </si>
  <si>
    <t>91440229MA51K9HRX7</t>
  </si>
  <si>
    <t>韶关粤源危险品运输有限公司</t>
  </si>
  <si>
    <t>丘清文</t>
  </si>
  <si>
    <t>440229********0039</t>
  </si>
  <si>
    <t>翁源县铁龙林场林业大厦4号商铺</t>
  </si>
  <si>
    <t>91440229MA52N07D4D</t>
  </si>
  <si>
    <t>韶关鑫年信息工程有限公司</t>
  </si>
  <si>
    <t>邬炯明</t>
  </si>
  <si>
    <t>440229********0010</t>
  </si>
  <si>
    <t>广东省韶关市翁源县龙仙镇幸福南路29号</t>
  </si>
  <si>
    <t>91440229MA53W9JT6H</t>
  </si>
  <si>
    <t>韶关万鸿劳务服务有限公司</t>
  </si>
  <si>
    <t>陈万新</t>
  </si>
  <si>
    <t>440229********0411</t>
  </si>
  <si>
    <t>广东省韶关市翁源县龙仙镇光明路5号6栋101房</t>
  </si>
  <si>
    <t>91440229MACQ6K712C</t>
  </si>
  <si>
    <t>韶关市旭宏电子科技有限公司</t>
  </si>
  <si>
    <t>高开平</t>
  </si>
  <si>
    <t>362124********0912</t>
  </si>
  <si>
    <t>韶关市翁源县官渡镇官广工业园翁源县旭飞电子有限公司二号厂房三楼</t>
  </si>
  <si>
    <t>91440703MA57TG6J8W</t>
  </si>
  <si>
    <t>韶关市翁源县银铼橡塑制品有限公司</t>
  </si>
  <si>
    <t>曹永华</t>
  </si>
  <si>
    <t>432831********2615</t>
  </si>
  <si>
    <t>韶关市翁源县龙仙镇新坪村大坪子稔子更二栋</t>
  </si>
  <si>
    <t>91440229MAC8RTR712</t>
  </si>
  <si>
    <t>韶关市隆辉建材有限公司</t>
  </si>
  <si>
    <t>杨先苗</t>
  </si>
  <si>
    <t>522121********6830</t>
  </si>
  <si>
    <t>翁源县官渡镇龙船村进牧场路口后面第二排第一间的办公室（仅限作办公场所使用）（住改商）</t>
  </si>
  <si>
    <t>91440229MACU03JA79</t>
  </si>
  <si>
    <t>韶关市高远工艺品有限公司</t>
  </si>
  <si>
    <t>李萍</t>
  </si>
  <si>
    <t>510129********6128</t>
  </si>
  <si>
    <t>韶关市翁源县官渡镇社背村原社背小学101室（仅作办公室使用）</t>
  </si>
  <si>
    <t>91440229MA7J35QM2N</t>
  </si>
  <si>
    <t>韶关宏远工艺制品有限公司</t>
  </si>
  <si>
    <t>胡秀琼</t>
  </si>
  <si>
    <t>512927********1289</t>
  </si>
  <si>
    <t>韶关市翁源县官渡镇东华村横江岭（翁源糖厂6号仓库101室）（仅限用作于办公室使用）（住所申报）</t>
  </si>
  <si>
    <t>91440229584743499Y</t>
  </si>
  <si>
    <t>广州永鸿消防设备（翁源）有限公司</t>
  </si>
  <si>
    <t>冼国明</t>
  </si>
  <si>
    <t>440105********3614</t>
  </si>
  <si>
    <t>广东省韶关市翁源县翁城镇翁城工业园</t>
  </si>
  <si>
    <t>91440106058931481E</t>
  </si>
  <si>
    <t>广州华旭建设工程有限公司</t>
  </si>
  <si>
    <t>周桂武</t>
  </si>
  <si>
    <t>440582********2676</t>
  </si>
  <si>
    <t>韶关市翁源县</t>
  </si>
  <si>
    <t>91440229MA54XQUM1N</t>
  </si>
  <si>
    <t>广东正立建筑劳务有限公司</t>
  </si>
  <si>
    <t>张国正</t>
  </si>
  <si>
    <t>440229********0032</t>
  </si>
  <si>
    <t>广东省韶关市翁源县龙仙镇建设一路612号一楼</t>
  </si>
  <si>
    <t>个人所得税</t>
  </si>
  <si>
    <t>91440229MABXPBM974</t>
  </si>
  <si>
    <t>广东云耕滃江科技发展有限公司</t>
  </si>
  <si>
    <t>邬芳柱</t>
  </si>
  <si>
    <t>440229********1316</t>
  </si>
  <si>
    <t>翁源县江尾镇九仙村三围小组坝下1号门店</t>
  </si>
  <si>
    <t>91440200726515142T</t>
  </si>
  <si>
    <t>广东信达茧丝绸集团股份有限公司</t>
  </si>
  <si>
    <t>刘伟添</t>
  </si>
  <si>
    <t>440229********2219</t>
  </si>
  <si>
    <t>91440229MA53904C10</t>
  </si>
  <si>
    <t>广东省勃诚建设有限公司翁源县分公司</t>
  </si>
  <si>
    <t>陈佳洲</t>
  </si>
  <si>
    <t>440203********2433</t>
  </si>
  <si>
    <t>广东省韶关市翁源县江尾镇中村小学学校第一层第03、04房</t>
  </si>
  <si>
    <t>914402290735330785</t>
  </si>
  <si>
    <t>广东华凯物流有限公司</t>
  </si>
  <si>
    <t>蔡先泉</t>
  </si>
  <si>
    <t>440229********0035</t>
  </si>
  <si>
    <t>翁源县龙仙镇龙英路81号二楼（仅作办公场所）</t>
  </si>
  <si>
    <t>91440229MA53F12L88</t>
  </si>
  <si>
    <t>广东璀璨互娱网络科技有限公司</t>
  </si>
  <si>
    <t>梁建珍</t>
  </si>
  <si>
    <t>440229********425X</t>
  </si>
  <si>
    <t>广东省韶关市翁源县龙仙镇红砂路万达商业中心407-01商铺</t>
  </si>
  <si>
    <t>91440229727070333W</t>
  </si>
  <si>
    <t>飞马汽车客运（翁源）有限公司</t>
  </si>
  <si>
    <t>王建荣</t>
  </si>
  <si>
    <t>440229********0014</t>
  </si>
  <si>
    <t>翁源县龙仙镇公园路8号</t>
  </si>
  <si>
    <t>54440229714816773F</t>
  </si>
  <si>
    <t>翁源县江尾镇黄洞村村民委员会</t>
  </si>
  <si>
    <t>张佑芳</t>
  </si>
  <si>
    <t>440229********4813</t>
  </si>
  <si>
    <t>江尾镇黄洞村</t>
  </si>
  <si>
    <t>914402297444534081</t>
  </si>
  <si>
    <t>翁源县家宝蚕业有限公司</t>
  </si>
  <si>
    <t>李添林</t>
  </si>
  <si>
    <t>440229********2212</t>
  </si>
  <si>
    <t>翁源县龙仙镇罗坑水杨屋村</t>
  </si>
  <si>
    <t>91440229MA5242DK1F</t>
  </si>
  <si>
    <t>翁源县泛粤人力资源有限公司</t>
  </si>
  <si>
    <t>何维生</t>
  </si>
  <si>
    <t>440229********0712</t>
  </si>
  <si>
    <t>翁源县龙仙镇工业路174号门店</t>
  </si>
  <si>
    <t>91440229MA557U668K</t>
  </si>
  <si>
    <t>翁源县奥士杰体育设施有限公司</t>
  </si>
  <si>
    <t>龚有锋</t>
  </si>
  <si>
    <t>450722********1570</t>
  </si>
  <si>
    <t>翁源县官渡镇官广工业区106国道103米处胜记农庄后面60米1栋2号</t>
  </si>
  <si>
    <t>91440229MA57C7BX70</t>
  </si>
  <si>
    <t>翁源县天和建筑工程有限公司</t>
  </si>
  <si>
    <t>刘桂丽</t>
  </si>
  <si>
    <t>440229********2227</t>
  </si>
  <si>
    <t>翁源县龙仙镇联群村老屋组文化室二楼1-1</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</si>
</sst>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7">
    <font>
      <sz val="11"/>
      <color theme="1"/>
      <name val="宋体"/>
      <charset val="134"/>
      <scheme val="minor"/>
    </font>
    <font>
      <sz val="11"/>
      <color indexed="8"/>
      <name val="宋体"/>
      <charset val="134"/>
      <scheme val="minor"/>
    </font>
    <font>
      <b/>
      <sz val="20"/>
      <name val="宋体"/>
      <charset val="134"/>
    </font>
    <font>
      <b/>
      <sz val="11"/>
      <color indexed="8"/>
      <name val="宋体"/>
      <charset val="134"/>
      <scheme val="minor"/>
    </font>
    <font>
      <sz val="11"/>
      <color indexed="8"/>
      <name val="宋体"/>
      <charset val="134"/>
    </font>
    <font>
      <sz val="11"/>
      <name val="宋体"/>
      <charset val="134"/>
    </font>
    <font>
      <sz val="10"/>
      <name val="宋体"/>
      <charset val="134"/>
    </font>
    <font>
      <sz val="11"/>
      <color theme="1"/>
      <name val="宋体"/>
      <charset val="134"/>
    </font>
    <font>
      <b/>
      <sz val="18"/>
      <color theme="3"/>
      <name val="宋体"/>
      <charset val="134"/>
      <scheme val="minor"/>
    </font>
    <font>
      <sz val="11"/>
      <color theme="1"/>
      <name val="宋体"/>
      <charset val="0"/>
      <scheme val="minor"/>
    </font>
    <font>
      <b/>
      <sz val="11"/>
      <color rgb="FFFFFFFF"/>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sz val="11"/>
      <color theme="0"/>
      <name val="宋体"/>
      <charset val="0"/>
      <scheme val="minor"/>
    </font>
    <font>
      <sz val="11"/>
      <color rgb="FF9C6500"/>
      <name val="宋体"/>
      <charset val="0"/>
      <scheme val="minor"/>
    </font>
    <font>
      <u/>
      <sz val="11"/>
      <color rgb="FF800080"/>
      <name val="宋体"/>
      <charset val="0"/>
      <scheme val="minor"/>
    </font>
    <font>
      <i/>
      <sz val="11"/>
      <color rgb="FF7F7F7F"/>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sz val="11"/>
      <color rgb="FF006100"/>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5"/>
        <bgColor indexed="64"/>
      </patternFill>
    </fill>
    <fill>
      <patternFill patternType="solid">
        <fgColor theme="5" tint="0.599993896298105"/>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1"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4" fillId="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0" borderId="4" applyNumberFormat="0" applyFont="0" applyAlignment="0" applyProtection="0">
      <alignment vertical="center"/>
    </xf>
    <xf numFmtId="0" fontId="14" fillId="12"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6" applyNumberFormat="0" applyFill="0" applyAlignment="0" applyProtection="0">
      <alignment vertical="center"/>
    </xf>
    <xf numFmtId="0" fontId="23" fillId="0" borderId="6" applyNumberFormat="0" applyFill="0" applyAlignment="0" applyProtection="0">
      <alignment vertical="center"/>
    </xf>
    <xf numFmtId="0" fontId="14" fillId="15" borderId="0" applyNumberFormat="0" applyBorder="0" applyAlignment="0" applyProtection="0">
      <alignment vertical="center"/>
    </xf>
    <xf numFmtId="0" fontId="19" fillId="0" borderId="8" applyNumberFormat="0" applyFill="0" applyAlignment="0" applyProtection="0">
      <alignment vertical="center"/>
    </xf>
    <xf numFmtId="0" fontId="14" fillId="17" borderId="0" applyNumberFormat="0" applyBorder="0" applyAlignment="0" applyProtection="0">
      <alignment vertical="center"/>
    </xf>
    <xf numFmtId="0" fontId="25" fillId="18" borderId="9" applyNumberFormat="0" applyAlignment="0" applyProtection="0">
      <alignment vertical="center"/>
    </xf>
    <xf numFmtId="0" fontId="26" fillId="18" borderId="3" applyNumberFormat="0" applyAlignment="0" applyProtection="0">
      <alignment vertical="center"/>
    </xf>
    <xf numFmtId="0" fontId="10" fillId="3" borderId="2" applyNumberFormat="0" applyAlignment="0" applyProtection="0">
      <alignment vertical="center"/>
    </xf>
    <xf numFmtId="0" fontId="9" fillId="16" borderId="0" applyNumberFormat="0" applyBorder="0" applyAlignment="0" applyProtection="0">
      <alignment vertical="center"/>
    </xf>
    <xf numFmtId="0" fontId="14" fillId="19" borderId="0" applyNumberFormat="0" applyBorder="0" applyAlignment="0" applyProtection="0">
      <alignment vertical="center"/>
    </xf>
    <xf numFmtId="0" fontId="24" fillId="0" borderId="7" applyNumberFormat="0" applyFill="0" applyAlignment="0" applyProtection="0">
      <alignment vertical="center"/>
    </xf>
    <xf numFmtId="0" fontId="18" fillId="0" borderId="5" applyNumberFormat="0" applyFill="0" applyAlignment="0" applyProtection="0">
      <alignment vertical="center"/>
    </xf>
    <xf numFmtId="0" fontId="22" fillId="14" borderId="0" applyNumberFormat="0" applyBorder="0" applyAlignment="0" applyProtection="0">
      <alignment vertical="center"/>
    </xf>
    <xf numFmtId="0" fontId="15" fillId="9" borderId="0" applyNumberFormat="0" applyBorder="0" applyAlignment="0" applyProtection="0">
      <alignment vertical="center"/>
    </xf>
    <xf numFmtId="0" fontId="9" fillId="7" borderId="0" applyNumberFormat="0" applyBorder="0" applyAlignment="0" applyProtection="0">
      <alignment vertical="center"/>
    </xf>
    <xf numFmtId="0" fontId="14" fillId="21" borderId="0" applyNumberFormat="0" applyBorder="0" applyAlignment="0" applyProtection="0">
      <alignment vertical="center"/>
    </xf>
    <xf numFmtId="0" fontId="9" fillId="11"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0" borderId="0" applyNumberFormat="0" applyBorder="0" applyAlignment="0" applyProtection="0">
      <alignment vertical="center"/>
    </xf>
    <xf numFmtId="0" fontId="14" fillId="22" borderId="0" applyNumberFormat="0" applyBorder="0" applyAlignment="0" applyProtection="0">
      <alignment vertical="center"/>
    </xf>
    <xf numFmtId="0" fontId="14" fillId="25" borderId="0" applyNumberFormat="0" applyBorder="0" applyAlignment="0" applyProtection="0">
      <alignment vertical="center"/>
    </xf>
    <xf numFmtId="0" fontId="9" fillId="27" borderId="0" applyNumberFormat="0" applyBorder="0" applyAlignment="0" applyProtection="0">
      <alignment vertical="center"/>
    </xf>
    <xf numFmtId="0" fontId="9" fillId="29" borderId="0" applyNumberFormat="0" applyBorder="0" applyAlignment="0" applyProtection="0">
      <alignment vertical="center"/>
    </xf>
    <xf numFmtId="0" fontId="14" fillId="31" borderId="0" applyNumberFormat="0" applyBorder="0" applyAlignment="0" applyProtection="0">
      <alignment vertical="center"/>
    </xf>
    <xf numFmtId="0" fontId="9" fillId="32" borderId="0" applyNumberFormat="0" applyBorder="0" applyAlignment="0" applyProtection="0">
      <alignment vertical="center"/>
    </xf>
    <xf numFmtId="0" fontId="14" fillId="30" borderId="0" applyNumberFormat="0" applyBorder="0" applyAlignment="0" applyProtection="0">
      <alignment vertical="center"/>
    </xf>
    <xf numFmtId="0" fontId="14" fillId="28" borderId="0" applyNumberFormat="0" applyBorder="0" applyAlignment="0" applyProtection="0">
      <alignment vertical="center"/>
    </xf>
    <xf numFmtId="0" fontId="9" fillId="26" borderId="0" applyNumberFormat="0" applyBorder="0" applyAlignment="0" applyProtection="0">
      <alignment vertical="center"/>
    </xf>
    <xf numFmtId="0" fontId="14" fillId="13" borderId="0" applyNumberFormat="0" applyBorder="0" applyAlignment="0" applyProtection="0">
      <alignment vertical="center"/>
    </xf>
  </cellStyleXfs>
  <cellXfs count="15">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4" fillId="0" borderId="1" xfId="0" applyFont="1" applyBorder="1" applyAlignment="1" quotePrefix="1">
      <alignment horizontal="center" vertical="center"/>
    </xf>
    <xf numFmtId="0" fontId="4" fillId="0" borderId="1"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9"/>
  <sheetViews>
    <sheetView tabSelected="1" workbookViewId="0">
      <selection activeCell="E5" sqref="E5"/>
    </sheetView>
  </sheetViews>
  <sheetFormatPr defaultColWidth="9" defaultRowHeight="13.5"/>
  <cols>
    <col min="1" max="1" width="9" style="2"/>
    <col min="2" max="2" width="20.375" style="2" customWidth="1"/>
    <col min="3" max="3" width="35.875" style="2" customWidth="1"/>
    <col min="4" max="4" width="15" style="2" customWidth="1"/>
    <col min="5" max="5" width="10.875" style="2" customWidth="1"/>
    <col min="6" max="6" width="21.375" style="2" customWidth="1"/>
    <col min="7" max="7" width="40.25" style="3" customWidth="1"/>
    <col min="8" max="8" width="15" style="2" customWidth="1"/>
    <col min="9" max="9" width="11.5" style="2" customWidth="1"/>
    <col min="10" max="10" width="12.875" style="2"/>
    <col min="11" max="11" width="11.625" style="2"/>
    <col min="12" max="16384" width="9" style="1"/>
  </cols>
  <sheetData>
    <row r="1" ht="40" customHeight="1" spans="1:11">
      <c r="A1" s="4" t="s">
        <v>0</v>
      </c>
      <c r="B1" s="4"/>
      <c r="C1" s="4"/>
      <c r="D1" s="4"/>
      <c r="E1" s="4"/>
      <c r="F1" s="4"/>
      <c r="G1" s="5"/>
      <c r="H1" s="4"/>
      <c r="I1" s="4"/>
      <c r="J1" s="4"/>
      <c r="K1" s="4"/>
    </row>
    <row r="2" s="1" customFormat="1" spans="1:11">
      <c r="A2" s="6" t="s">
        <v>1</v>
      </c>
      <c r="B2" s="6" t="s">
        <v>2</v>
      </c>
      <c r="C2" s="6" t="s">
        <v>3</v>
      </c>
      <c r="D2" s="6" t="s">
        <v>4</v>
      </c>
      <c r="E2" s="6" t="s">
        <v>5</v>
      </c>
      <c r="F2" s="6" t="s">
        <v>6</v>
      </c>
      <c r="G2" s="7" t="s">
        <v>7</v>
      </c>
      <c r="H2" s="6" t="s">
        <v>8</v>
      </c>
      <c r="I2" s="6" t="s">
        <v>9</v>
      </c>
      <c r="J2" s="6" t="s">
        <v>10</v>
      </c>
      <c r="K2" s="10" t="s">
        <v>11</v>
      </c>
    </row>
    <row r="3" s="1" customFormat="1" spans="1:11">
      <c r="A3" s="8">
        <f>MAX($A$2:A2)+1</f>
        <v>1</v>
      </c>
      <c r="B3" s="8" t="s">
        <v>12</v>
      </c>
      <c r="C3" s="8" t="s">
        <v>13</v>
      </c>
      <c r="D3" s="8" t="s">
        <v>14</v>
      </c>
      <c r="E3" s="8" t="s">
        <v>15</v>
      </c>
      <c r="F3" s="8" t="s">
        <v>16</v>
      </c>
      <c r="G3" s="9" t="s">
        <v>17</v>
      </c>
      <c r="H3" s="8" t="s">
        <v>18</v>
      </c>
      <c r="I3" s="11">
        <v>10994.73</v>
      </c>
      <c r="J3" s="8">
        <v>11269.6</v>
      </c>
      <c r="K3" s="8">
        <v>10994.73</v>
      </c>
    </row>
    <row r="4" s="1" customFormat="1" spans="1:11">
      <c r="A4" s="8"/>
      <c r="B4" s="8"/>
      <c r="C4" s="8" t="s">
        <v>13</v>
      </c>
      <c r="D4" s="8"/>
      <c r="E4" s="8"/>
      <c r="F4" s="8"/>
      <c r="G4" s="9"/>
      <c r="H4" s="8" t="s">
        <v>19</v>
      </c>
      <c r="I4" s="11">
        <v>274.87</v>
      </c>
      <c r="J4" s="8">
        <v>11269.6</v>
      </c>
      <c r="K4" s="8">
        <v>274.87</v>
      </c>
    </row>
    <row r="5" s="1" customFormat="1" ht="27" spans="1:11">
      <c r="A5" s="8">
        <f>MAX($A$2:A4)+1</f>
        <v>2</v>
      </c>
      <c r="B5" s="8" t="s">
        <v>20</v>
      </c>
      <c r="C5" s="8" t="s">
        <v>21</v>
      </c>
      <c r="D5" s="8" t="s">
        <v>22</v>
      </c>
      <c r="E5" s="8" t="s">
        <v>15</v>
      </c>
      <c r="F5" s="8" t="s">
        <v>23</v>
      </c>
      <c r="G5" s="9" t="s">
        <v>24</v>
      </c>
      <c r="H5" s="8" t="s">
        <v>25</v>
      </c>
      <c r="I5" s="11">
        <v>312.5</v>
      </c>
      <c r="J5" s="8">
        <v>312.5</v>
      </c>
      <c r="K5" s="8">
        <v>312.5</v>
      </c>
    </row>
    <row r="6" s="1" customFormat="1" spans="1:11">
      <c r="A6" s="8">
        <f>MAX($A$2:A5)+1</f>
        <v>3</v>
      </c>
      <c r="B6" s="8" t="s">
        <v>26</v>
      </c>
      <c r="C6" s="8" t="s">
        <v>27</v>
      </c>
      <c r="D6" s="8" t="s">
        <v>28</v>
      </c>
      <c r="E6" s="8" t="s">
        <v>15</v>
      </c>
      <c r="F6" s="8" t="s">
        <v>29</v>
      </c>
      <c r="G6" s="9" t="s">
        <v>30</v>
      </c>
      <c r="H6" s="8" t="s">
        <v>18</v>
      </c>
      <c r="I6" s="11">
        <v>14110.49</v>
      </c>
      <c r="J6" s="8">
        <v>15705.9</v>
      </c>
      <c r="K6" s="8">
        <v>14110.49</v>
      </c>
    </row>
    <row r="7" s="1" customFormat="1" spans="1:11">
      <c r="A7" s="8"/>
      <c r="B7" s="8"/>
      <c r="C7" s="8" t="s">
        <v>27</v>
      </c>
      <c r="D7" s="8"/>
      <c r="E7" s="8"/>
      <c r="F7" s="8"/>
      <c r="G7" s="9"/>
      <c r="H7" s="8" t="s">
        <v>31</v>
      </c>
      <c r="I7" s="11">
        <v>1242.65</v>
      </c>
      <c r="J7" s="8">
        <v>15705.9</v>
      </c>
      <c r="K7" s="8">
        <v>1242.65</v>
      </c>
    </row>
    <row r="8" s="1" customFormat="1" spans="1:11">
      <c r="A8" s="8"/>
      <c r="B8" s="8"/>
      <c r="C8" s="8" t="s">
        <v>27</v>
      </c>
      <c r="D8" s="8"/>
      <c r="E8" s="8"/>
      <c r="F8" s="8"/>
      <c r="G8" s="9"/>
      <c r="H8" s="8" t="s">
        <v>19</v>
      </c>
      <c r="I8" s="11">
        <v>352.76</v>
      </c>
      <c r="J8" s="8">
        <v>15705.9</v>
      </c>
      <c r="K8" s="8">
        <v>352.76</v>
      </c>
    </row>
    <row r="9" s="1" customFormat="1" spans="1:11">
      <c r="A9" s="8">
        <f>MAX($A$2:A8)+1</f>
        <v>4</v>
      </c>
      <c r="B9" s="8" t="s">
        <v>32</v>
      </c>
      <c r="C9" s="8" t="s">
        <v>33</v>
      </c>
      <c r="D9" s="8" t="s">
        <v>34</v>
      </c>
      <c r="E9" s="8" t="s">
        <v>15</v>
      </c>
      <c r="F9" s="8" t="s">
        <v>35</v>
      </c>
      <c r="G9" s="9" t="s">
        <v>36</v>
      </c>
      <c r="H9" s="8" t="s">
        <v>18</v>
      </c>
      <c r="I9" s="11">
        <v>285.22</v>
      </c>
      <c r="J9" s="8">
        <v>655.95</v>
      </c>
      <c r="K9" s="8">
        <v>285.22</v>
      </c>
    </row>
    <row r="10" s="1" customFormat="1" spans="1:11">
      <c r="A10" s="8"/>
      <c r="B10" s="8"/>
      <c r="C10" s="8" t="s">
        <v>33</v>
      </c>
      <c r="D10" s="8"/>
      <c r="E10" s="8"/>
      <c r="F10" s="8"/>
      <c r="G10" s="9"/>
      <c r="H10" s="8" t="s">
        <v>19</v>
      </c>
      <c r="I10" s="11">
        <v>7.13</v>
      </c>
      <c r="J10" s="8">
        <v>655.95</v>
      </c>
      <c r="K10" s="8">
        <v>7.13</v>
      </c>
    </row>
    <row r="11" s="1" customFormat="1" spans="1:11">
      <c r="A11" s="8"/>
      <c r="B11" s="8"/>
      <c r="C11" s="8" t="s">
        <v>33</v>
      </c>
      <c r="D11" s="8"/>
      <c r="E11" s="8"/>
      <c r="F11" s="8"/>
      <c r="G11" s="9"/>
      <c r="H11" s="8" t="s">
        <v>37</v>
      </c>
      <c r="I11" s="11">
        <v>300</v>
      </c>
      <c r="J11" s="8">
        <v>655.95</v>
      </c>
      <c r="K11" s="8">
        <v>300</v>
      </c>
    </row>
    <row r="12" s="1" customFormat="1" spans="1:11">
      <c r="A12" s="8"/>
      <c r="B12" s="8"/>
      <c r="C12" s="8" t="s">
        <v>33</v>
      </c>
      <c r="D12" s="8"/>
      <c r="E12" s="8"/>
      <c r="F12" s="8"/>
      <c r="G12" s="9"/>
      <c r="H12" s="8" t="s">
        <v>25</v>
      </c>
      <c r="I12" s="11">
        <v>11.1</v>
      </c>
      <c r="J12" s="8">
        <v>655.95</v>
      </c>
      <c r="K12" s="8">
        <v>11.1</v>
      </c>
    </row>
    <row r="13" s="1" customFormat="1" spans="1:11">
      <c r="A13" s="8"/>
      <c r="B13" s="8"/>
      <c r="C13" s="8" t="s">
        <v>33</v>
      </c>
      <c r="D13" s="8"/>
      <c r="E13" s="8"/>
      <c r="F13" s="8"/>
      <c r="G13" s="9"/>
      <c r="H13" s="8" t="s">
        <v>38</v>
      </c>
      <c r="I13" s="11">
        <v>52.5</v>
      </c>
      <c r="J13" s="8">
        <v>655.95</v>
      </c>
      <c r="K13" s="8">
        <v>52.5</v>
      </c>
    </row>
    <row r="14" s="1" customFormat="1" spans="1:11">
      <c r="A14" s="8">
        <f>MAX($A$2:A13)+1</f>
        <v>5</v>
      </c>
      <c r="B14" s="8" t="s">
        <v>39</v>
      </c>
      <c r="C14" s="8" t="s">
        <v>40</v>
      </c>
      <c r="D14" s="8" t="s">
        <v>34</v>
      </c>
      <c r="E14" s="8" t="s">
        <v>15</v>
      </c>
      <c r="F14" s="8" t="s">
        <v>35</v>
      </c>
      <c r="G14" s="9" t="s">
        <v>41</v>
      </c>
      <c r="H14" s="8" t="s">
        <v>18</v>
      </c>
      <c r="I14" s="11">
        <v>18678.4</v>
      </c>
      <c r="J14" s="8">
        <v>19706.94</v>
      </c>
      <c r="K14" s="8">
        <v>18678.4</v>
      </c>
    </row>
    <row r="15" s="1" customFormat="1" spans="1:11">
      <c r="A15" s="8"/>
      <c r="B15" s="8"/>
      <c r="C15" s="8" t="s">
        <v>40</v>
      </c>
      <c r="D15" s="8"/>
      <c r="E15" s="8"/>
      <c r="F15" s="8"/>
      <c r="G15" s="9"/>
      <c r="H15" s="8" t="s">
        <v>19</v>
      </c>
      <c r="I15" s="11">
        <v>933.92</v>
      </c>
      <c r="J15" s="8">
        <v>19706.94</v>
      </c>
      <c r="K15" s="8">
        <v>933.92</v>
      </c>
    </row>
    <row r="16" s="1" customFormat="1" spans="1:11">
      <c r="A16" s="8"/>
      <c r="B16" s="8"/>
      <c r="C16" s="8" t="s">
        <v>40</v>
      </c>
      <c r="D16" s="8"/>
      <c r="E16" s="8"/>
      <c r="F16" s="8"/>
      <c r="G16" s="9"/>
      <c r="H16" s="8" t="s">
        <v>25</v>
      </c>
      <c r="I16" s="11">
        <v>94.62</v>
      </c>
      <c r="J16" s="8">
        <v>19706.94</v>
      </c>
      <c r="K16" s="8">
        <v>94.62</v>
      </c>
    </row>
    <row r="17" s="1" customFormat="1" spans="1:11">
      <c r="A17" s="8">
        <f>MAX($A$2:A16)+1</f>
        <v>6</v>
      </c>
      <c r="B17" s="8" t="s">
        <v>42</v>
      </c>
      <c r="C17" s="8" t="s">
        <v>43</v>
      </c>
      <c r="D17" s="8" t="s">
        <v>44</v>
      </c>
      <c r="E17" s="8" t="s">
        <v>15</v>
      </c>
      <c r="F17" s="8" t="s">
        <v>45</v>
      </c>
      <c r="G17" s="9" t="s">
        <v>46</v>
      </c>
      <c r="H17" s="8" t="s">
        <v>18</v>
      </c>
      <c r="I17" s="11">
        <v>51847.8</v>
      </c>
      <c r="J17" s="8">
        <v>54171.67</v>
      </c>
      <c r="K17" s="8">
        <v>0</v>
      </c>
    </row>
    <row r="18" s="1" customFormat="1" spans="1:11">
      <c r="A18" s="8"/>
      <c r="B18" s="8"/>
      <c r="C18" s="8" t="s">
        <v>43</v>
      </c>
      <c r="D18" s="8"/>
      <c r="E18" s="8"/>
      <c r="F18" s="8"/>
      <c r="G18" s="9"/>
      <c r="H18" s="8" t="s">
        <v>19</v>
      </c>
      <c r="I18" s="11">
        <v>2323.87</v>
      </c>
      <c r="J18" s="8">
        <v>54171.67</v>
      </c>
      <c r="K18" s="8">
        <v>0</v>
      </c>
    </row>
    <row r="19" s="1" customFormat="1" spans="1:11">
      <c r="A19" s="8">
        <f>MAX($A$2:A18)+1</f>
        <v>7</v>
      </c>
      <c r="B19" s="8" t="s">
        <v>47</v>
      </c>
      <c r="C19" s="8" t="s">
        <v>48</v>
      </c>
      <c r="D19" s="8" t="s">
        <v>49</v>
      </c>
      <c r="E19" s="8" t="s">
        <v>15</v>
      </c>
      <c r="F19" s="8" t="s">
        <v>50</v>
      </c>
      <c r="G19" s="9" t="s">
        <v>51</v>
      </c>
      <c r="H19" s="8" t="s">
        <v>18</v>
      </c>
      <c r="I19" s="11">
        <v>486782.39</v>
      </c>
      <c r="J19" s="8">
        <v>502452.5</v>
      </c>
      <c r="K19" s="8">
        <v>1292.44</v>
      </c>
    </row>
    <row r="20" s="1" customFormat="1" spans="1:11">
      <c r="A20" s="8"/>
      <c r="B20" s="8"/>
      <c r="C20" s="8" t="s">
        <v>48</v>
      </c>
      <c r="D20" s="8"/>
      <c r="E20" s="8"/>
      <c r="F20" s="8"/>
      <c r="G20" s="9"/>
      <c r="H20" s="8" t="s">
        <v>19</v>
      </c>
      <c r="I20" s="11">
        <v>14669.56</v>
      </c>
      <c r="J20" s="8">
        <v>502452.5</v>
      </c>
      <c r="K20" s="8">
        <v>32.3099999999995</v>
      </c>
    </row>
    <row r="21" s="1" customFormat="1" spans="1:11">
      <c r="A21" s="8"/>
      <c r="B21" s="8"/>
      <c r="C21" s="8" t="s">
        <v>48</v>
      </c>
      <c r="D21" s="8"/>
      <c r="E21" s="8"/>
      <c r="F21" s="8"/>
      <c r="G21" s="9"/>
      <c r="H21" s="8" t="s">
        <v>25</v>
      </c>
      <c r="I21" s="11">
        <v>886.31</v>
      </c>
      <c r="J21" s="8">
        <v>502452.5</v>
      </c>
      <c r="K21" s="8">
        <v>886.31</v>
      </c>
    </row>
    <row r="22" s="1" customFormat="1" spans="1:11">
      <c r="A22" s="8"/>
      <c r="B22" s="8"/>
      <c r="C22" s="8" t="s">
        <v>48</v>
      </c>
      <c r="D22" s="8"/>
      <c r="E22" s="8"/>
      <c r="F22" s="8"/>
      <c r="G22" s="9"/>
      <c r="H22" s="8" t="s">
        <v>52</v>
      </c>
      <c r="I22" s="11">
        <v>114.24</v>
      </c>
      <c r="J22" s="8">
        <v>502452.5</v>
      </c>
      <c r="K22" s="8">
        <v>114.24</v>
      </c>
    </row>
    <row r="23" s="1" customFormat="1" spans="1:11">
      <c r="A23" s="8">
        <f>MAX($A$2:A22)+1</f>
        <v>8</v>
      </c>
      <c r="B23" s="8" t="s">
        <v>53</v>
      </c>
      <c r="C23" s="8" t="s">
        <v>54</v>
      </c>
      <c r="D23" s="8" t="s">
        <v>55</v>
      </c>
      <c r="E23" s="8" t="s">
        <v>15</v>
      </c>
      <c r="F23" s="8" t="s">
        <v>56</v>
      </c>
      <c r="G23" s="9" t="s">
        <v>57</v>
      </c>
      <c r="H23" s="8" t="s">
        <v>19</v>
      </c>
      <c r="I23" s="11">
        <v>109.35</v>
      </c>
      <c r="J23" s="8">
        <v>10501.81</v>
      </c>
      <c r="K23" s="8">
        <v>109.35</v>
      </c>
    </row>
    <row r="24" s="1" customFormat="1" spans="1:11">
      <c r="A24" s="8"/>
      <c r="B24" s="8"/>
      <c r="C24" s="8" t="s">
        <v>54</v>
      </c>
      <c r="D24" s="8"/>
      <c r="E24" s="8"/>
      <c r="F24" s="8"/>
      <c r="G24" s="9"/>
      <c r="H24" s="8" t="s">
        <v>25</v>
      </c>
      <c r="I24" s="11">
        <v>65.61</v>
      </c>
      <c r="J24" s="8">
        <v>10501.81</v>
      </c>
      <c r="K24" s="8">
        <v>65.61</v>
      </c>
    </row>
    <row r="25" s="1" customFormat="1" spans="1:11">
      <c r="A25" s="8"/>
      <c r="B25" s="8"/>
      <c r="C25" s="8" t="s">
        <v>54</v>
      </c>
      <c r="D25" s="8"/>
      <c r="E25" s="8"/>
      <c r="F25" s="8"/>
      <c r="G25" s="9"/>
      <c r="H25" s="8" t="s">
        <v>18</v>
      </c>
      <c r="I25" s="11">
        <v>4374.02</v>
      </c>
      <c r="J25" s="8">
        <v>10501.81</v>
      </c>
      <c r="K25" s="8">
        <v>4374.02</v>
      </c>
    </row>
    <row r="26" s="1" customFormat="1" spans="1:11">
      <c r="A26" s="8"/>
      <c r="B26" s="8"/>
      <c r="C26" s="8" t="s">
        <v>54</v>
      </c>
      <c r="D26" s="8"/>
      <c r="E26" s="8"/>
      <c r="F26" s="8"/>
      <c r="G26" s="9"/>
      <c r="H26" s="8" t="s">
        <v>58</v>
      </c>
      <c r="I26" s="11">
        <v>5952.83</v>
      </c>
      <c r="J26" s="8">
        <v>10501.81</v>
      </c>
      <c r="K26" s="8">
        <v>5952.83</v>
      </c>
    </row>
    <row r="27" s="1" customFormat="1" spans="1:11">
      <c r="A27" s="8">
        <f>MAX($A$2:A26)+1</f>
        <v>9</v>
      </c>
      <c r="B27" s="8" t="s">
        <v>59</v>
      </c>
      <c r="C27" s="8" t="s">
        <v>60</v>
      </c>
      <c r="D27" s="8" t="s">
        <v>34</v>
      </c>
      <c r="E27" s="8" t="s">
        <v>15</v>
      </c>
      <c r="F27" s="8" t="s">
        <v>35</v>
      </c>
      <c r="G27" s="9" t="s">
        <v>61</v>
      </c>
      <c r="H27" s="8" t="s">
        <v>18</v>
      </c>
      <c r="I27" s="11">
        <v>318.53</v>
      </c>
      <c r="J27" s="8">
        <v>346.96</v>
      </c>
      <c r="K27" s="8">
        <v>318.53</v>
      </c>
    </row>
    <row r="28" s="1" customFormat="1" spans="1:11">
      <c r="A28" s="8"/>
      <c r="B28" s="8"/>
      <c r="C28" s="8" t="s">
        <v>60</v>
      </c>
      <c r="D28" s="8"/>
      <c r="E28" s="8"/>
      <c r="F28" s="8"/>
      <c r="G28" s="9"/>
      <c r="H28" s="8" t="s">
        <v>19</v>
      </c>
      <c r="I28" s="11">
        <v>15.93</v>
      </c>
      <c r="J28" s="8">
        <v>346.96</v>
      </c>
      <c r="K28" s="8">
        <v>15.93</v>
      </c>
    </row>
    <row r="29" s="1" customFormat="1" spans="1:11">
      <c r="A29" s="8"/>
      <c r="B29" s="8"/>
      <c r="C29" s="8" t="s">
        <v>60</v>
      </c>
      <c r="D29" s="8"/>
      <c r="E29" s="8"/>
      <c r="F29" s="8"/>
      <c r="G29" s="9"/>
      <c r="H29" s="8" t="s">
        <v>25</v>
      </c>
      <c r="I29" s="11">
        <v>12.5</v>
      </c>
      <c r="J29" s="8">
        <v>346.96</v>
      </c>
      <c r="K29" s="8">
        <v>12.5</v>
      </c>
    </row>
    <row r="30" s="1" customFormat="1" spans="1:11">
      <c r="A30" s="8">
        <f>MAX($A$2:A29)+1</f>
        <v>10</v>
      </c>
      <c r="B30" s="8" t="s">
        <v>62</v>
      </c>
      <c r="C30" s="8" t="s">
        <v>63</v>
      </c>
      <c r="D30" s="8" t="s">
        <v>64</v>
      </c>
      <c r="E30" s="8" t="s">
        <v>15</v>
      </c>
      <c r="F30" s="8" t="s">
        <v>65</v>
      </c>
      <c r="G30" s="9" t="s">
        <v>66</v>
      </c>
      <c r="H30" s="8" t="s">
        <v>31</v>
      </c>
      <c r="I30" s="11">
        <v>600000</v>
      </c>
      <c r="J30" s="8">
        <v>600000</v>
      </c>
      <c r="K30" s="8">
        <v>0</v>
      </c>
    </row>
    <row r="31" s="1" customFormat="1" spans="1:11">
      <c r="A31" s="8">
        <f>MAX($A$2:A30)+1</f>
        <v>11</v>
      </c>
      <c r="B31" s="8" t="s">
        <v>67</v>
      </c>
      <c r="C31" s="8" t="s">
        <v>68</v>
      </c>
      <c r="D31" s="8" t="s">
        <v>34</v>
      </c>
      <c r="E31" s="8" t="s">
        <v>15</v>
      </c>
      <c r="F31" s="8" t="s">
        <v>35</v>
      </c>
      <c r="G31" s="9" t="s">
        <v>69</v>
      </c>
      <c r="H31" s="8" t="s">
        <v>18</v>
      </c>
      <c r="I31" s="11">
        <v>3394.69</v>
      </c>
      <c r="J31" s="8">
        <v>3589.01</v>
      </c>
      <c r="K31" s="8">
        <v>3394.69</v>
      </c>
    </row>
    <row r="32" s="1" customFormat="1" spans="1:11">
      <c r="A32" s="8"/>
      <c r="B32" s="8"/>
      <c r="C32" s="8" t="s">
        <v>68</v>
      </c>
      <c r="D32" s="8"/>
      <c r="E32" s="8"/>
      <c r="F32" s="8"/>
      <c r="G32" s="9"/>
      <c r="H32" s="8" t="s">
        <v>19</v>
      </c>
      <c r="I32" s="11">
        <v>169.73</v>
      </c>
      <c r="J32" s="8">
        <v>3589.01</v>
      </c>
      <c r="K32" s="8">
        <v>169.73</v>
      </c>
    </row>
    <row r="33" s="1" customFormat="1" spans="1:11">
      <c r="A33" s="8"/>
      <c r="B33" s="8"/>
      <c r="C33" s="8" t="s">
        <v>68</v>
      </c>
      <c r="D33" s="8"/>
      <c r="E33" s="8"/>
      <c r="F33" s="8"/>
      <c r="G33" s="9"/>
      <c r="H33" s="8" t="s">
        <v>25</v>
      </c>
      <c r="I33" s="11">
        <v>24.59</v>
      </c>
      <c r="J33" s="8">
        <v>3589.01</v>
      </c>
      <c r="K33" s="8">
        <v>24.59</v>
      </c>
    </row>
    <row r="34" s="1" customFormat="1" spans="1:11">
      <c r="A34" s="8">
        <f>MAX($A$2:A33)+1</f>
        <v>12</v>
      </c>
      <c r="B34" s="8" t="s">
        <v>70</v>
      </c>
      <c r="C34" s="8" t="s">
        <v>71</v>
      </c>
      <c r="D34" s="8" t="s">
        <v>34</v>
      </c>
      <c r="E34" s="8" t="s">
        <v>15</v>
      </c>
      <c r="F34" s="8" t="s">
        <v>35</v>
      </c>
      <c r="G34" s="9" t="s">
        <v>72</v>
      </c>
      <c r="H34" s="8" t="s">
        <v>18</v>
      </c>
      <c r="I34" s="11">
        <v>9006.46</v>
      </c>
      <c r="J34" s="8">
        <v>9552.37</v>
      </c>
      <c r="K34" s="8">
        <v>9006.46</v>
      </c>
    </row>
    <row r="35" s="1" customFormat="1" spans="1:11">
      <c r="A35" s="8"/>
      <c r="B35" s="8"/>
      <c r="C35" s="8" t="s">
        <v>71</v>
      </c>
      <c r="D35" s="8"/>
      <c r="E35" s="8"/>
      <c r="F35" s="8"/>
      <c r="G35" s="9"/>
      <c r="H35" s="8" t="s">
        <v>19</v>
      </c>
      <c r="I35" s="11">
        <v>450.33</v>
      </c>
      <c r="J35" s="8">
        <v>9552.37</v>
      </c>
      <c r="K35" s="8">
        <v>450.33</v>
      </c>
    </row>
    <row r="36" s="1" customFormat="1" spans="1:11">
      <c r="A36" s="8"/>
      <c r="B36" s="8"/>
      <c r="C36" s="8" t="s">
        <v>71</v>
      </c>
      <c r="D36" s="8"/>
      <c r="E36" s="8"/>
      <c r="F36" s="8"/>
      <c r="G36" s="9"/>
      <c r="H36" s="8" t="s">
        <v>25</v>
      </c>
      <c r="I36" s="11">
        <v>95.58</v>
      </c>
      <c r="J36" s="8">
        <v>9552.37</v>
      </c>
      <c r="K36" s="8">
        <v>95.58</v>
      </c>
    </row>
    <row r="37" s="1" customFormat="1" spans="1:11">
      <c r="A37" s="8">
        <f>MAX($A$2:A36)+1</f>
        <v>13</v>
      </c>
      <c r="B37" s="8" t="s">
        <v>73</v>
      </c>
      <c r="C37" s="8" t="s">
        <v>74</v>
      </c>
      <c r="D37" s="8" t="s">
        <v>75</v>
      </c>
      <c r="E37" s="8" t="s">
        <v>15</v>
      </c>
      <c r="F37" s="8" t="s">
        <v>76</v>
      </c>
      <c r="G37" s="9" t="s">
        <v>77</v>
      </c>
      <c r="H37" s="8" t="s">
        <v>37</v>
      </c>
      <c r="I37" s="11">
        <v>16469.52</v>
      </c>
      <c r="J37" s="8">
        <v>19937.52</v>
      </c>
      <c r="K37" s="8">
        <v>0</v>
      </c>
    </row>
    <row r="38" s="1" customFormat="1" spans="1:11">
      <c r="A38" s="8"/>
      <c r="B38" s="8"/>
      <c r="C38" s="8" t="s">
        <v>74</v>
      </c>
      <c r="D38" s="8"/>
      <c r="E38" s="8"/>
      <c r="F38" s="8"/>
      <c r="G38" s="9"/>
      <c r="H38" s="8" t="s">
        <v>38</v>
      </c>
      <c r="I38" s="11">
        <v>3468</v>
      </c>
      <c r="J38" s="8">
        <v>19937.52</v>
      </c>
      <c r="K38" s="8">
        <v>0</v>
      </c>
    </row>
    <row r="39" s="1" customFormat="1" spans="1:11">
      <c r="A39" s="8">
        <f>MAX($A$2:A38)+1</f>
        <v>14</v>
      </c>
      <c r="B39" s="8" t="s">
        <v>78</v>
      </c>
      <c r="C39" s="8" t="s">
        <v>79</v>
      </c>
      <c r="D39" s="8" t="s">
        <v>34</v>
      </c>
      <c r="E39" s="8" t="s">
        <v>15</v>
      </c>
      <c r="F39" s="8" t="s">
        <v>35</v>
      </c>
      <c r="G39" s="9" t="s">
        <v>80</v>
      </c>
      <c r="H39" s="8" t="s">
        <v>18</v>
      </c>
      <c r="I39" s="11">
        <v>18549.08</v>
      </c>
      <c r="J39" s="8">
        <v>19747.32</v>
      </c>
      <c r="K39" s="8">
        <v>18549.08</v>
      </c>
    </row>
    <row r="40" s="1" customFormat="1" spans="1:11">
      <c r="A40" s="8"/>
      <c r="B40" s="8"/>
      <c r="C40" s="8" t="s">
        <v>79</v>
      </c>
      <c r="D40" s="8"/>
      <c r="E40" s="8"/>
      <c r="F40" s="8"/>
      <c r="G40" s="9"/>
      <c r="H40" s="8" t="s">
        <v>19</v>
      </c>
      <c r="I40" s="11">
        <v>927.45</v>
      </c>
      <c r="J40" s="8">
        <v>19747.32</v>
      </c>
      <c r="K40" s="8">
        <v>927.45</v>
      </c>
    </row>
    <row r="41" s="1" customFormat="1" spans="1:11">
      <c r="A41" s="8"/>
      <c r="B41" s="8"/>
      <c r="C41" s="8" t="s">
        <v>79</v>
      </c>
      <c r="D41" s="8"/>
      <c r="E41" s="8"/>
      <c r="F41" s="8"/>
      <c r="G41" s="9"/>
      <c r="H41" s="8" t="s">
        <v>25</v>
      </c>
      <c r="I41" s="11">
        <v>270.79</v>
      </c>
      <c r="J41" s="8">
        <v>19747.32</v>
      </c>
      <c r="K41" s="8">
        <v>270.79</v>
      </c>
    </row>
    <row r="42" s="1" customFormat="1" spans="1:11">
      <c r="A42" s="8">
        <f>MAX($A$2:A41)+1</f>
        <v>15</v>
      </c>
      <c r="B42" s="8" t="s">
        <v>81</v>
      </c>
      <c r="C42" s="8" t="s">
        <v>82</v>
      </c>
      <c r="D42" s="8" t="s">
        <v>34</v>
      </c>
      <c r="E42" s="8" t="s">
        <v>15</v>
      </c>
      <c r="F42" s="8" t="s">
        <v>35</v>
      </c>
      <c r="G42" s="9" t="s">
        <v>83</v>
      </c>
      <c r="H42" s="8" t="s">
        <v>18</v>
      </c>
      <c r="I42" s="11">
        <v>3365.3</v>
      </c>
      <c r="J42" s="8">
        <v>3533.56</v>
      </c>
      <c r="K42" s="8">
        <v>3365.3</v>
      </c>
    </row>
    <row r="43" s="1" customFormat="1" spans="1:11">
      <c r="A43" s="8"/>
      <c r="B43" s="8"/>
      <c r="C43" s="8" t="s">
        <v>82</v>
      </c>
      <c r="D43" s="8"/>
      <c r="E43" s="8"/>
      <c r="F43" s="8"/>
      <c r="G43" s="9"/>
      <c r="H43" s="8" t="s">
        <v>19</v>
      </c>
      <c r="I43" s="11">
        <v>168.26</v>
      </c>
      <c r="J43" s="8">
        <v>3533.56</v>
      </c>
      <c r="K43" s="8">
        <v>168.26</v>
      </c>
    </row>
    <row r="44" s="1" customFormat="1" spans="1:11">
      <c r="A44" s="8">
        <f>MAX($A$2:A43)+1</f>
        <v>16</v>
      </c>
      <c r="B44" s="8" t="s">
        <v>84</v>
      </c>
      <c r="C44" s="8" t="s">
        <v>85</v>
      </c>
      <c r="D44" s="8" t="s">
        <v>86</v>
      </c>
      <c r="E44" s="8" t="s">
        <v>15</v>
      </c>
      <c r="F44" s="8" t="s">
        <v>87</v>
      </c>
      <c r="G44" s="9" t="s">
        <v>88</v>
      </c>
      <c r="H44" s="8" t="s">
        <v>18</v>
      </c>
      <c r="I44" s="11">
        <v>89687.64</v>
      </c>
      <c r="J44" s="8">
        <v>91929.83</v>
      </c>
      <c r="K44" s="8">
        <v>89687.64</v>
      </c>
    </row>
    <row r="45" s="1" customFormat="1" spans="1:11">
      <c r="A45" s="8"/>
      <c r="B45" s="8"/>
      <c r="C45" s="8" t="s">
        <v>85</v>
      </c>
      <c r="D45" s="8"/>
      <c r="E45" s="8"/>
      <c r="F45" s="8"/>
      <c r="G45" s="9"/>
      <c r="H45" s="8" t="s">
        <v>19</v>
      </c>
      <c r="I45" s="11">
        <v>2242.19</v>
      </c>
      <c r="J45" s="8">
        <v>91929.83</v>
      </c>
      <c r="K45" s="8">
        <v>2242.19</v>
      </c>
    </row>
    <row r="46" s="1" customFormat="1" ht="27" spans="1:11">
      <c r="A46" s="8">
        <f>MAX($A$2:A45)+1</f>
        <v>17</v>
      </c>
      <c r="B46" s="8" t="s">
        <v>89</v>
      </c>
      <c r="C46" s="8" t="s">
        <v>90</v>
      </c>
      <c r="D46" s="8" t="s">
        <v>91</v>
      </c>
      <c r="E46" s="8" t="s">
        <v>15</v>
      </c>
      <c r="F46" s="8" t="s">
        <v>92</v>
      </c>
      <c r="G46" s="9" t="s">
        <v>93</v>
      </c>
      <c r="H46" s="8" t="s">
        <v>58</v>
      </c>
      <c r="I46" s="11">
        <v>3641.31</v>
      </c>
      <c r="J46" s="8">
        <v>3641.31</v>
      </c>
      <c r="K46" s="8">
        <v>0</v>
      </c>
    </row>
    <row r="47" s="1" customFormat="1" spans="1:11">
      <c r="A47" s="8">
        <f>MAX($A$2:A46)+1</f>
        <v>18</v>
      </c>
      <c r="B47" s="8" t="s">
        <v>94</v>
      </c>
      <c r="C47" s="8" t="s">
        <v>95</v>
      </c>
      <c r="D47" s="8" t="s">
        <v>96</v>
      </c>
      <c r="E47" s="8" t="s">
        <v>15</v>
      </c>
      <c r="F47" s="8" t="s">
        <v>97</v>
      </c>
      <c r="G47" s="9" t="s">
        <v>98</v>
      </c>
      <c r="H47" s="8" t="s">
        <v>18</v>
      </c>
      <c r="I47" s="11">
        <v>6008.51</v>
      </c>
      <c r="J47" s="8">
        <v>6158.72</v>
      </c>
      <c r="K47" s="8">
        <v>6008.51</v>
      </c>
    </row>
    <row r="48" s="1" customFormat="1" spans="1:11">
      <c r="A48" s="8"/>
      <c r="B48" s="8"/>
      <c r="C48" s="8" t="s">
        <v>95</v>
      </c>
      <c r="D48" s="8"/>
      <c r="E48" s="8"/>
      <c r="F48" s="8"/>
      <c r="G48" s="9"/>
      <c r="H48" s="8" t="s">
        <v>19</v>
      </c>
      <c r="I48" s="11">
        <v>150.21</v>
      </c>
      <c r="J48" s="8">
        <v>6158.72</v>
      </c>
      <c r="K48" s="8">
        <v>150.21</v>
      </c>
    </row>
    <row r="49" s="1" customFormat="1" spans="1:11">
      <c r="A49" s="8">
        <f>MAX($A$2:A48)+1</f>
        <v>19</v>
      </c>
      <c r="B49" s="8" t="s">
        <v>99</v>
      </c>
      <c r="C49" s="8" t="s">
        <v>100</v>
      </c>
      <c r="D49" s="8" t="s">
        <v>101</v>
      </c>
      <c r="E49" s="8" t="s">
        <v>15</v>
      </c>
      <c r="F49" s="8" t="s">
        <v>102</v>
      </c>
      <c r="G49" s="9" t="s">
        <v>103</v>
      </c>
      <c r="H49" s="8" t="s">
        <v>18</v>
      </c>
      <c r="I49" s="11">
        <v>109692.4</v>
      </c>
      <c r="J49" s="8">
        <v>112657.14</v>
      </c>
      <c r="K49" s="8">
        <v>27780.34</v>
      </c>
    </row>
    <row r="50" s="1" customFormat="1" spans="1:11">
      <c r="A50" s="8"/>
      <c r="B50" s="8"/>
      <c r="C50" s="8" t="s">
        <v>100</v>
      </c>
      <c r="D50" s="8"/>
      <c r="E50" s="8"/>
      <c r="F50" s="8"/>
      <c r="G50" s="9"/>
      <c r="H50" s="8" t="s">
        <v>19</v>
      </c>
      <c r="I50" s="11">
        <v>2742.3</v>
      </c>
      <c r="J50" s="8">
        <v>112657.14</v>
      </c>
      <c r="K50" s="8">
        <v>694.51</v>
      </c>
    </row>
    <row r="51" s="1" customFormat="1" spans="1:11">
      <c r="A51" s="8"/>
      <c r="B51" s="8"/>
      <c r="C51" s="8" t="s">
        <v>100</v>
      </c>
      <c r="D51" s="8"/>
      <c r="E51" s="8"/>
      <c r="F51" s="8"/>
      <c r="G51" s="9"/>
      <c r="H51" s="8" t="s">
        <v>25</v>
      </c>
      <c r="I51" s="11">
        <v>222.44</v>
      </c>
      <c r="J51" s="8">
        <v>112657.14</v>
      </c>
      <c r="K51" s="8">
        <v>55.26</v>
      </c>
    </row>
    <row r="52" s="1" customFormat="1" spans="1:11">
      <c r="A52" s="8">
        <f>MAX($A$2:A51)+1</f>
        <v>20</v>
      </c>
      <c r="B52" s="8" t="s">
        <v>104</v>
      </c>
      <c r="C52" s="8" t="s">
        <v>105</v>
      </c>
      <c r="D52" s="8" t="s">
        <v>106</v>
      </c>
      <c r="E52" s="8" t="s">
        <v>15</v>
      </c>
      <c r="F52" s="8" t="s">
        <v>107</v>
      </c>
      <c r="G52" s="9" t="s">
        <v>108</v>
      </c>
      <c r="H52" s="8" t="s">
        <v>18</v>
      </c>
      <c r="I52" s="11">
        <v>26683.24</v>
      </c>
      <c r="J52" s="8">
        <v>65717.41</v>
      </c>
      <c r="K52" s="8">
        <v>0</v>
      </c>
    </row>
    <row r="53" s="1" customFormat="1" spans="1:11">
      <c r="A53" s="8"/>
      <c r="B53" s="8"/>
      <c r="C53" s="8" t="s">
        <v>105</v>
      </c>
      <c r="D53" s="8"/>
      <c r="E53" s="8"/>
      <c r="F53" s="8"/>
      <c r="G53" s="9"/>
      <c r="H53" s="8" t="s">
        <v>58</v>
      </c>
      <c r="I53" s="11">
        <v>32180.06</v>
      </c>
      <c r="J53" s="8">
        <v>65717.41</v>
      </c>
      <c r="K53" s="8">
        <v>0</v>
      </c>
    </row>
    <row r="54" s="1" customFormat="1" spans="1:11">
      <c r="A54" s="8"/>
      <c r="B54" s="8"/>
      <c r="C54" s="8" t="s">
        <v>105</v>
      </c>
      <c r="D54" s="8"/>
      <c r="E54" s="8"/>
      <c r="F54" s="8"/>
      <c r="G54" s="9"/>
      <c r="H54" s="8" t="s">
        <v>19</v>
      </c>
      <c r="I54" s="11">
        <v>6385.06</v>
      </c>
      <c r="J54" s="8">
        <v>65717.41</v>
      </c>
      <c r="K54" s="8">
        <v>0</v>
      </c>
    </row>
    <row r="55" s="1" customFormat="1" spans="1:11">
      <c r="A55" s="8"/>
      <c r="B55" s="8"/>
      <c r="C55" s="8" t="s">
        <v>105</v>
      </c>
      <c r="D55" s="8"/>
      <c r="E55" s="8"/>
      <c r="F55" s="8"/>
      <c r="G55" s="9"/>
      <c r="H55" s="8" t="s">
        <v>25</v>
      </c>
      <c r="I55" s="11">
        <v>469.05</v>
      </c>
      <c r="J55" s="8">
        <v>65717.41</v>
      </c>
      <c r="K55" s="8">
        <v>2.29000000000002</v>
      </c>
    </row>
    <row r="56" s="1" customFormat="1" spans="1:11">
      <c r="A56" s="8">
        <f>MAX($A$2:A55)+1</f>
        <v>21</v>
      </c>
      <c r="B56" s="8" t="s">
        <v>109</v>
      </c>
      <c r="C56" s="8" t="s">
        <v>110</v>
      </c>
      <c r="D56" s="8" t="s">
        <v>111</v>
      </c>
      <c r="E56" s="8" t="s">
        <v>15</v>
      </c>
      <c r="F56" s="8" t="s">
        <v>112</v>
      </c>
      <c r="G56" s="9" t="s">
        <v>113</v>
      </c>
      <c r="H56" s="8" t="s">
        <v>18</v>
      </c>
      <c r="I56" s="11">
        <v>91367.28</v>
      </c>
      <c r="J56" s="8">
        <v>105061.38</v>
      </c>
      <c r="K56" s="8">
        <v>0</v>
      </c>
    </row>
    <row r="57" s="1" customFormat="1" spans="1:11">
      <c r="A57" s="8"/>
      <c r="B57" s="8"/>
      <c r="C57" s="8" t="s">
        <v>110</v>
      </c>
      <c r="D57" s="8"/>
      <c r="E57" s="8"/>
      <c r="F57" s="8"/>
      <c r="G57" s="9"/>
      <c r="H57" s="8" t="s">
        <v>58</v>
      </c>
      <c r="I57" s="11">
        <v>9125.74</v>
      </c>
      <c r="J57" s="8">
        <v>105061.38</v>
      </c>
      <c r="K57" s="8">
        <v>0</v>
      </c>
    </row>
    <row r="58" s="1" customFormat="1" spans="1:11">
      <c r="A58" s="8"/>
      <c r="B58" s="8"/>
      <c r="C58" s="8" t="s">
        <v>110</v>
      </c>
      <c r="D58" s="8"/>
      <c r="E58" s="8"/>
      <c r="F58" s="8"/>
      <c r="G58" s="9"/>
      <c r="H58" s="8" t="s">
        <v>19</v>
      </c>
      <c r="I58" s="11">
        <v>4568.36</v>
      </c>
      <c r="J58" s="8">
        <v>105061.38</v>
      </c>
      <c r="K58" s="8">
        <v>0</v>
      </c>
    </row>
    <row r="59" s="1" customFormat="1" spans="1:11">
      <c r="A59" s="8">
        <f>MAX($A$2:A58)+1</f>
        <v>22</v>
      </c>
      <c r="B59" s="8" t="s">
        <v>114</v>
      </c>
      <c r="C59" s="8" t="s">
        <v>115</v>
      </c>
      <c r="D59" s="8" t="s">
        <v>116</v>
      </c>
      <c r="E59" s="8" t="s">
        <v>15</v>
      </c>
      <c r="F59" s="8" t="s">
        <v>117</v>
      </c>
      <c r="G59" s="9" t="s">
        <v>118</v>
      </c>
      <c r="H59" s="8" t="s">
        <v>19</v>
      </c>
      <c r="I59" s="11">
        <v>29.25</v>
      </c>
      <c r="J59" s="8">
        <v>1324.96</v>
      </c>
      <c r="K59" s="8">
        <v>19.5</v>
      </c>
    </row>
    <row r="60" s="1" customFormat="1" spans="1:11">
      <c r="A60" s="8"/>
      <c r="B60" s="8"/>
      <c r="C60" s="8" t="s">
        <v>115</v>
      </c>
      <c r="D60" s="8"/>
      <c r="E60" s="8"/>
      <c r="F60" s="8"/>
      <c r="G60" s="9"/>
      <c r="H60" s="8" t="s">
        <v>25</v>
      </c>
      <c r="I60" s="11">
        <v>1.6</v>
      </c>
      <c r="J60" s="8">
        <v>1324.96</v>
      </c>
      <c r="K60" s="8">
        <v>1.6</v>
      </c>
    </row>
    <row r="61" s="1" customFormat="1" spans="1:11">
      <c r="A61" s="8"/>
      <c r="B61" s="8"/>
      <c r="C61" s="8" t="s">
        <v>115</v>
      </c>
      <c r="D61" s="8"/>
      <c r="E61" s="8"/>
      <c r="F61" s="8"/>
      <c r="G61" s="9"/>
      <c r="H61" s="8" t="s">
        <v>18</v>
      </c>
      <c r="I61" s="11">
        <v>1170</v>
      </c>
      <c r="J61" s="8">
        <v>1324.96</v>
      </c>
      <c r="K61" s="8">
        <v>780</v>
      </c>
    </row>
    <row r="62" s="1" customFormat="1" spans="1:11">
      <c r="A62" s="8"/>
      <c r="B62" s="8"/>
      <c r="C62" s="8" t="s">
        <v>115</v>
      </c>
      <c r="D62" s="8"/>
      <c r="E62" s="8"/>
      <c r="F62" s="8"/>
      <c r="G62" s="9"/>
      <c r="H62" s="8" t="s">
        <v>58</v>
      </c>
      <c r="I62" s="11">
        <v>124.11</v>
      </c>
      <c r="J62" s="8">
        <v>1324.96</v>
      </c>
      <c r="K62" s="8">
        <v>124.11</v>
      </c>
    </row>
    <row r="63" s="1" customFormat="1" spans="1:11">
      <c r="A63" s="8">
        <f>MAX($A$2:A62)+1</f>
        <v>23</v>
      </c>
      <c r="B63" s="8" t="s">
        <v>119</v>
      </c>
      <c r="C63" s="8" t="s">
        <v>120</v>
      </c>
      <c r="D63" s="8" t="s">
        <v>121</v>
      </c>
      <c r="E63" s="8" t="s">
        <v>15</v>
      </c>
      <c r="F63" s="8" t="s">
        <v>122</v>
      </c>
      <c r="G63" s="9" t="s">
        <v>123</v>
      </c>
      <c r="H63" s="8" t="s">
        <v>19</v>
      </c>
      <c r="I63" s="11">
        <v>163.78</v>
      </c>
      <c r="J63" s="8">
        <v>6715.2</v>
      </c>
      <c r="K63" s="8">
        <v>163.78</v>
      </c>
    </row>
    <row r="64" s="1" customFormat="1" spans="1:11">
      <c r="A64" s="8"/>
      <c r="B64" s="8"/>
      <c r="C64" s="8" t="s">
        <v>120</v>
      </c>
      <c r="D64" s="8"/>
      <c r="E64" s="8"/>
      <c r="F64" s="8"/>
      <c r="G64" s="9"/>
      <c r="H64" s="8" t="s">
        <v>18</v>
      </c>
      <c r="I64" s="11">
        <v>6551.42</v>
      </c>
      <c r="J64" s="8">
        <v>6715.2</v>
      </c>
      <c r="K64" s="8">
        <v>6551.42</v>
      </c>
    </row>
    <row r="65" s="1" customFormat="1" spans="1:11">
      <c r="A65" s="8">
        <f>MAX($A$2:A64)+1</f>
        <v>24</v>
      </c>
      <c r="B65" s="8" t="s">
        <v>124</v>
      </c>
      <c r="C65" s="8" t="s">
        <v>125</v>
      </c>
      <c r="D65" s="8" t="s">
        <v>126</v>
      </c>
      <c r="E65" s="8" t="s">
        <v>15</v>
      </c>
      <c r="F65" s="8" t="s">
        <v>127</v>
      </c>
      <c r="G65" s="9" t="s">
        <v>128</v>
      </c>
      <c r="H65" s="8" t="s">
        <v>18</v>
      </c>
      <c r="I65" s="11">
        <v>16268.59</v>
      </c>
      <c r="J65" s="8">
        <v>18261.19</v>
      </c>
      <c r="K65" s="8">
        <v>16268.59</v>
      </c>
    </row>
    <row r="66" s="1" customFormat="1" spans="1:11">
      <c r="A66" s="8"/>
      <c r="B66" s="8"/>
      <c r="C66" s="8" t="s">
        <v>125</v>
      </c>
      <c r="D66" s="8"/>
      <c r="E66" s="8"/>
      <c r="F66" s="8"/>
      <c r="G66" s="9"/>
      <c r="H66" s="8" t="s">
        <v>58</v>
      </c>
      <c r="I66" s="11">
        <v>1585.89</v>
      </c>
      <c r="J66" s="8">
        <v>18261.19</v>
      </c>
      <c r="K66" s="8">
        <v>1585.89</v>
      </c>
    </row>
    <row r="67" s="1" customFormat="1" spans="1:11">
      <c r="A67" s="8"/>
      <c r="B67" s="8"/>
      <c r="C67" s="8" t="s">
        <v>125</v>
      </c>
      <c r="D67" s="8"/>
      <c r="E67" s="8"/>
      <c r="F67" s="8"/>
      <c r="G67" s="9"/>
      <c r="H67" s="8" t="s">
        <v>19</v>
      </c>
      <c r="I67" s="11">
        <v>406.71</v>
      </c>
      <c r="J67" s="8">
        <v>18261.19</v>
      </c>
      <c r="K67" s="8">
        <v>406.71</v>
      </c>
    </row>
    <row r="68" s="1" customFormat="1" spans="1:11">
      <c r="A68" s="8">
        <f>MAX($A$2:A67)+1</f>
        <v>25</v>
      </c>
      <c r="B68" s="8" t="s">
        <v>129</v>
      </c>
      <c r="C68" s="8" t="s">
        <v>130</v>
      </c>
      <c r="D68" s="8" t="s">
        <v>131</v>
      </c>
      <c r="E68" s="8" t="s">
        <v>15</v>
      </c>
      <c r="F68" s="8" t="s">
        <v>132</v>
      </c>
      <c r="G68" s="9" t="s">
        <v>133</v>
      </c>
      <c r="H68" s="8" t="s">
        <v>18</v>
      </c>
      <c r="I68" s="11">
        <v>35295.48</v>
      </c>
      <c r="J68" s="8">
        <v>36177.86</v>
      </c>
      <c r="K68" s="8">
        <v>35295.48</v>
      </c>
    </row>
    <row r="69" s="1" customFormat="1" spans="1:11">
      <c r="A69" s="8"/>
      <c r="B69" s="8"/>
      <c r="C69" s="8" t="s">
        <v>130</v>
      </c>
      <c r="D69" s="8"/>
      <c r="E69" s="8"/>
      <c r="F69" s="8"/>
      <c r="G69" s="9"/>
      <c r="H69" s="8" t="s">
        <v>19</v>
      </c>
      <c r="I69" s="11">
        <v>882.38</v>
      </c>
      <c r="J69" s="8">
        <v>36177.86</v>
      </c>
      <c r="K69" s="8">
        <v>882.38</v>
      </c>
    </row>
    <row r="70" s="1" customFormat="1" spans="1:11">
      <c r="A70" s="8">
        <f>MAX($A$2:A69)+1</f>
        <v>26</v>
      </c>
      <c r="B70" s="8" t="s">
        <v>134</v>
      </c>
      <c r="C70" s="8" t="s">
        <v>135</v>
      </c>
      <c r="D70" s="8" t="s">
        <v>136</v>
      </c>
      <c r="E70" s="8" t="s">
        <v>15</v>
      </c>
      <c r="F70" s="8" t="s">
        <v>137</v>
      </c>
      <c r="G70" s="9" t="s">
        <v>138</v>
      </c>
      <c r="H70" s="8" t="s">
        <v>18</v>
      </c>
      <c r="I70" s="11">
        <v>1714.81</v>
      </c>
      <c r="J70" s="8">
        <v>1757.68</v>
      </c>
      <c r="K70" s="8">
        <v>1714.81</v>
      </c>
    </row>
    <row r="71" s="1" customFormat="1" spans="1:11">
      <c r="A71" s="8"/>
      <c r="B71" s="8"/>
      <c r="C71" s="8" t="s">
        <v>135</v>
      </c>
      <c r="D71" s="8"/>
      <c r="E71" s="8"/>
      <c r="F71" s="8"/>
      <c r="G71" s="9"/>
      <c r="H71" s="8" t="s">
        <v>19</v>
      </c>
      <c r="I71" s="11">
        <v>42.87</v>
      </c>
      <c r="J71" s="8">
        <v>1757.68</v>
      </c>
      <c r="K71" s="8">
        <v>42.87</v>
      </c>
    </row>
    <row r="72" s="1" customFormat="1" spans="1:11">
      <c r="A72" s="8">
        <f>MAX($A$2:A71)+1</f>
        <v>27</v>
      </c>
      <c r="B72" s="8" t="s">
        <v>139</v>
      </c>
      <c r="C72" s="8" t="s">
        <v>140</v>
      </c>
      <c r="D72" s="8" t="s">
        <v>141</v>
      </c>
      <c r="E72" s="8" t="s">
        <v>15</v>
      </c>
      <c r="F72" s="8" t="s">
        <v>142</v>
      </c>
      <c r="G72" s="9" t="s">
        <v>143</v>
      </c>
      <c r="H72" s="8" t="s">
        <v>19</v>
      </c>
      <c r="I72" s="11">
        <v>5265.84</v>
      </c>
      <c r="J72" s="8">
        <v>125242.64</v>
      </c>
      <c r="K72" s="8">
        <v>0</v>
      </c>
    </row>
    <row r="73" s="1" customFormat="1" spans="1:11">
      <c r="A73" s="8"/>
      <c r="B73" s="8"/>
      <c r="C73" s="8" t="s">
        <v>140</v>
      </c>
      <c r="D73" s="8"/>
      <c r="E73" s="8"/>
      <c r="F73" s="8"/>
      <c r="G73" s="9"/>
      <c r="H73" s="8" t="s">
        <v>38</v>
      </c>
      <c r="I73" s="11">
        <v>119976.8</v>
      </c>
      <c r="J73" s="8">
        <v>125242.64</v>
      </c>
      <c r="K73" s="8">
        <v>0</v>
      </c>
    </row>
    <row r="74" s="1" customFormat="1" spans="1:11">
      <c r="A74" s="8">
        <f>MAX($A$2:A73)+1</f>
        <v>28</v>
      </c>
      <c r="B74" s="8" t="s">
        <v>144</v>
      </c>
      <c r="C74" s="8" t="s">
        <v>145</v>
      </c>
      <c r="D74" s="8" t="s">
        <v>146</v>
      </c>
      <c r="E74" s="8" t="s">
        <v>15</v>
      </c>
      <c r="F74" s="8" t="s">
        <v>147</v>
      </c>
      <c r="G74" s="9" t="s">
        <v>148</v>
      </c>
      <c r="H74" s="8" t="s">
        <v>18</v>
      </c>
      <c r="I74" s="11">
        <v>34111.43</v>
      </c>
      <c r="J74" s="8">
        <v>34964.21</v>
      </c>
      <c r="K74" s="8">
        <v>34111.43</v>
      </c>
    </row>
    <row r="75" s="1" customFormat="1" spans="1:11">
      <c r="A75" s="8"/>
      <c r="B75" s="8"/>
      <c r="C75" s="8" t="s">
        <v>145</v>
      </c>
      <c r="D75" s="8"/>
      <c r="E75" s="8"/>
      <c r="F75" s="8"/>
      <c r="G75" s="9"/>
      <c r="H75" s="8" t="s">
        <v>19</v>
      </c>
      <c r="I75" s="11">
        <v>852.78</v>
      </c>
      <c r="J75" s="8">
        <v>34964.21</v>
      </c>
      <c r="K75" s="8">
        <v>852.78</v>
      </c>
    </row>
    <row r="76" s="1" customFormat="1" spans="1:11">
      <c r="A76" s="8">
        <f>MAX($A$2:A75)+1</f>
        <v>29</v>
      </c>
      <c r="B76" s="8" t="s">
        <v>149</v>
      </c>
      <c r="C76" s="8" t="s">
        <v>150</v>
      </c>
      <c r="D76" s="8" t="s">
        <v>151</v>
      </c>
      <c r="E76" s="8" t="s">
        <v>15</v>
      </c>
      <c r="F76" s="8" t="s">
        <v>152</v>
      </c>
      <c r="G76" s="9" t="s">
        <v>153</v>
      </c>
      <c r="H76" s="8" t="s">
        <v>18</v>
      </c>
      <c r="I76" s="11">
        <v>333872.21</v>
      </c>
      <c r="J76" s="8">
        <f>SUM(I76:I78)</f>
        <v>343607.09</v>
      </c>
      <c r="K76" s="8">
        <v>0</v>
      </c>
    </row>
    <row r="77" s="1" customFormat="1" spans="1:11">
      <c r="A77" s="8"/>
      <c r="B77" s="8"/>
      <c r="C77" s="8"/>
      <c r="D77" s="8"/>
      <c r="E77" s="8"/>
      <c r="F77" s="8"/>
      <c r="G77" s="9"/>
      <c r="H77" s="12" t="s">
        <v>154</v>
      </c>
      <c r="I77" s="12">
        <v>2986.11</v>
      </c>
      <c r="J77" s="8"/>
      <c r="K77" s="8"/>
    </row>
    <row r="78" s="1" customFormat="1" spans="1:11">
      <c r="A78" s="8"/>
      <c r="B78" s="8"/>
      <c r="C78" s="8" t="s">
        <v>150</v>
      </c>
      <c r="D78" s="8"/>
      <c r="E78" s="8"/>
      <c r="F78" s="8"/>
      <c r="G78" s="9"/>
      <c r="H78" s="8" t="s">
        <v>19</v>
      </c>
      <c r="I78" s="11">
        <v>6748.77</v>
      </c>
      <c r="J78" s="8">
        <v>340620.98</v>
      </c>
      <c r="K78" s="8">
        <v>0</v>
      </c>
    </row>
    <row r="79" s="1" customFormat="1" spans="1:11">
      <c r="A79" s="8">
        <f>MAX($A$2:A78)+1</f>
        <v>30</v>
      </c>
      <c r="B79" s="8" t="s">
        <v>155</v>
      </c>
      <c r="C79" s="8" t="s">
        <v>156</v>
      </c>
      <c r="D79" s="8" t="s">
        <v>157</v>
      </c>
      <c r="E79" s="8" t="s">
        <v>15</v>
      </c>
      <c r="F79" s="8" t="s">
        <v>158</v>
      </c>
      <c r="G79" s="9" t="s">
        <v>159</v>
      </c>
      <c r="H79" s="8" t="s">
        <v>18</v>
      </c>
      <c r="I79" s="11">
        <v>14142.39</v>
      </c>
      <c r="J79" s="8">
        <v>14495.95</v>
      </c>
      <c r="K79" s="8">
        <v>14142.39</v>
      </c>
    </row>
    <row r="80" s="1" customFormat="1" spans="1:11">
      <c r="A80" s="8"/>
      <c r="B80" s="8"/>
      <c r="C80" s="8" t="s">
        <v>156</v>
      </c>
      <c r="D80" s="8"/>
      <c r="E80" s="8"/>
      <c r="F80" s="8"/>
      <c r="G80" s="9"/>
      <c r="H80" s="8" t="s">
        <v>19</v>
      </c>
      <c r="I80" s="11">
        <v>353.56</v>
      </c>
      <c r="J80" s="8">
        <v>14495.95</v>
      </c>
      <c r="K80" s="8">
        <v>353.56</v>
      </c>
    </row>
    <row r="81" s="1" customFormat="1" spans="1:11">
      <c r="A81" s="8">
        <f>MAX($A$2:A80)+1</f>
        <v>31</v>
      </c>
      <c r="B81" s="8" t="s">
        <v>160</v>
      </c>
      <c r="C81" s="8" t="s">
        <v>161</v>
      </c>
      <c r="D81" s="8" t="s">
        <v>162</v>
      </c>
      <c r="E81" s="8" t="s">
        <v>15</v>
      </c>
      <c r="F81" s="8" t="s">
        <v>163</v>
      </c>
      <c r="G81" s="9" t="s">
        <v>77</v>
      </c>
      <c r="H81" s="8" t="s">
        <v>18</v>
      </c>
      <c r="I81" s="11">
        <v>168962.41</v>
      </c>
      <c r="J81" s="8">
        <f>SUM(I81:I86)</f>
        <v>296918.75</v>
      </c>
      <c r="K81" s="8">
        <v>0</v>
      </c>
    </row>
    <row r="82" s="1" customFormat="1" spans="1:11">
      <c r="A82" s="8"/>
      <c r="B82" s="8"/>
      <c r="C82" s="8" t="s">
        <v>161</v>
      </c>
      <c r="D82" s="8"/>
      <c r="E82" s="8"/>
      <c r="F82" s="8"/>
      <c r="G82" s="9"/>
      <c r="H82" s="8" t="s">
        <v>19</v>
      </c>
      <c r="I82" s="11">
        <v>7598.03</v>
      </c>
      <c r="J82" s="8">
        <v>285885.51</v>
      </c>
      <c r="K82" s="8">
        <v>0</v>
      </c>
    </row>
    <row r="83" s="1" customFormat="1" spans="1:11">
      <c r="A83" s="8"/>
      <c r="B83" s="8"/>
      <c r="C83" s="8" t="s">
        <v>161</v>
      </c>
      <c r="D83" s="8"/>
      <c r="E83" s="8"/>
      <c r="F83" s="8"/>
      <c r="G83" s="9"/>
      <c r="H83" s="8" t="s">
        <v>37</v>
      </c>
      <c r="I83" s="11">
        <v>56932.07</v>
      </c>
      <c r="J83" s="8">
        <v>285885.51</v>
      </c>
      <c r="K83" s="8">
        <v>0</v>
      </c>
    </row>
    <row r="84" s="1" customFormat="1" spans="1:11">
      <c r="A84" s="8"/>
      <c r="B84" s="8"/>
      <c r="C84" s="8"/>
      <c r="D84" s="8"/>
      <c r="E84" s="8"/>
      <c r="F84" s="8"/>
      <c r="G84" s="9"/>
      <c r="H84" s="12" t="s">
        <v>154</v>
      </c>
      <c r="I84" s="12">
        <v>11033.24</v>
      </c>
      <c r="J84" s="8"/>
      <c r="K84" s="8"/>
    </row>
    <row r="85" s="1" customFormat="1" spans="1:11">
      <c r="A85" s="8"/>
      <c r="B85" s="8"/>
      <c r="C85" s="8" t="s">
        <v>161</v>
      </c>
      <c r="D85" s="8"/>
      <c r="E85" s="8"/>
      <c r="F85" s="8"/>
      <c r="G85" s="9"/>
      <c r="H85" s="8" t="s">
        <v>25</v>
      </c>
      <c r="I85" s="11">
        <v>550</v>
      </c>
      <c r="J85" s="8">
        <v>285885.51</v>
      </c>
      <c r="K85" s="8">
        <v>550</v>
      </c>
    </row>
    <row r="86" s="1" customFormat="1" spans="1:11">
      <c r="A86" s="8"/>
      <c r="B86" s="8"/>
      <c r="C86" s="8" t="s">
        <v>161</v>
      </c>
      <c r="D86" s="8"/>
      <c r="E86" s="8"/>
      <c r="F86" s="8"/>
      <c r="G86" s="9"/>
      <c r="H86" s="8" t="s">
        <v>38</v>
      </c>
      <c r="I86" s="11">
        <v>51843</v>
      </c>
      <c r="J86" s="8">
        <v>285885.51</v>
      </c>
      <c r="K86" s="8">
        <v>0</v>
      </c>
    </row>
    <row r="87" s="1" customFormat="1" ht="27" spans="1:11">
      <c r="A87" s="8">
        <f>MAX($A$2:A86)+1</f>
        <v>32</v>
      </c>
      <c r="B87" s="8" t="s">
        <v>164</v>
      </c>
      <c r="C87" s="8" t="s">
        <v>165</v>
      </c>
      <c r="D87" s="8" t="s">
        <v>166</v>
      </c>
      <c r="E87" s="8" t="s">
        <v>15</v>
      </c>
      <c r="F87" s="8" t="s">
        <v>167</v>
      </c>
      <c r="G87" s="9" t="s">
        <v>168</v>
      </c>
      <c r="H87" s="8" t="s">
        <v>58</v>
      </c>
      <c r="I87" s="11">
        <v>241890.59</v>
      </c>
      <c r="J87" s="8">
        <v>241890.59</v>
      </c>
      <c r="K87" s="8">
        <v>217350.14</v>
      </c>
    </row>
    <row r="88" s="1" customFormat="1" spans="1:11">
      <c r="A88" s="8">
        <f>MAX($A$2:A87)+1</f>
        <v>33</v>
      </c>
      <c r="B88" s="8" t="s">
        <v>169</v>
      </c>
      <c r="C88" s="8" t="s">
        <v>170</v>
      </c>
      <c r="D88" s="8" t="s">
        <v>171</v>
      </c>
      <c r="E88" s="8" t="s">
        <v>15</v>
      </c>
      <c r="F88" s="8" t="s">
        <v>172</v>
      </c>
      <c r="G88" s="9" t="s">
        <v>173</v>
      </c>
      <c r="H88" s="8" t="s">
        <v>18</v>
      </c>
      <c r="I88" s="11">
        <v>508094.63</v>
      </c>
      <c r="J88" s="8">
        <v>716167.61</v>
      </c>
      <c r="K88" s="8">
        <v>25055.75</v>
      </c>
    </row>
    <row r="89" s="1" customFormat="1" spans="1:11">
      <c r="A89" s="8"/>
      <c r="B89" s="8"/>
      <c r="C89" s="8" t="s">
        <v>170</v>
      </c>
      <c r="D89" s="8"/>
      <c r="E89" s="8"/>
      <c r="F89" s="8"/>
      <c r="G89" s="9"/>
      <c r="H89" s="8" t="s">
        <v>37</v>
      </c>
      <c r="I89" s="11">
        <v>140781.6</v>
      </c>
      <c r="J89" s="8">
        <v>716167.61</v>
      </c>
      <c r="K89" s="8">
        <v>140781.6</v>
      </c>
    </row>
    <row r="90" s="1" customFormat="1" spans="1:11">
      <c r="A90" s="8"/>
      <c r="B90" s="8"/>
      <c r="C90" s="8" t="s">
        <v>170</v>
      </c>
      <c r="D90" s="8"/>
      <c r="E90" s="8"/>
      <c r="F90" s="8"/>
      <c r="G90" s="9"/>
      <c r="H90" s="8" t="s">
        <v>25</v>
      </c>
      <c r="I90" s="11">
        <v>1118.21</v>
      </c>
      <c r="J90" s="8">
        <v>716167.61</v>
      </c>
      <c r="K90" s="8">
        <v>1118.21</v>
      </c>
    </row>
    <row r="91" s="1" customFormat="1" spans="1:11">
      <c r="A91" s="8"/>
      <c r="B91" s="8"/>
      <c r="C91" s="8" t="s">
        <v>170</v>
      </c>
      <c r="D91" s="8"/>
      <c r="E91" s="8"/>
      <c r="F91" s="8"/>
      <c r="G91" s="9"/>
      <c r="H91" s="8" t="s">
        <v>38</v>
      </c>
      <c r="I91" s="11">
        <v>66173.17</v>
      </c>
      <c r="J91" s="8">
        <v>716167.61</v>
      </c>
      <c r="K91" s="8">
        <v>66173.17</v>
      </c>
    </row>
    <row r="92" s="1" customFormat="1" ht="27" spans="1:11">
      <c r="A92" s="8">
        <f>MAX($A$2:A91)+1</f>
        <v>34</v>
      </c>
      <c r="B92" s="8" t="s">
        <v>174</v>
      </c>
      <c r="C92" s="8" t="s">
        <v>175</v>
      </c>
      <c r="D92" s="8" t="s">
        <v>176</v>
      </c>
      <c r="E92" s="8" t="s">
        <v>15</v>
      </c>
      <c r="F92" s="8" t="s">
        <v>177</v>
      </c>
      <c r="G92" s="9" t="s">
        <v>178</v>
      </c>
      <c r="H92" s="8" t="s">
        <v>58</v>
      </c>
      <c r="I92" s="11">
        <v>10357.97</v>
      </c>
      <c r="J92" s="8">
        <v>10357.97</v>
      </c>
      <c r="K92" s="8">
        <v>0</v>
      </c>
    </row>
    <row r="93" s="1" customFormat="1" spans="1:11">
      <c r="A93" s="8">
        <f>MAX($A$2:A92)+1</f>
        <v>35</v>
      </c>
      <c r="B93" s="8" t="s">
        <v>179</v>
      </c>
      <c r="C93" s="8" t="s">
        <v>180</v>
      </c>
      <c r="D93" s="8" t="s">
        <v>181</v>
      </c>
      <c r="E93" s="8" t="s">
        <v>15</v>
      </c>
      <c r="F93" s="8" t="s">
        <v>182</v>
      </c>
      <c r="G93" s="9" t="s">
        <v>183</v>
      </c>
      <c r="H93" s="8" t="s">
        <v>18</v>
      </c>
      <c r="I93" s="11">
        <v>28796.7</v>
      </c>
      <c r="J93" s="8">
        <v>29516.6</v>
      </c>
      <c r="K93" s="8">
        <v>13348.42</v>
      </c>
    </row>
    <row r="94" s="1" customFormat="1" spans="1:11">
      <c r="A94" s="8"/>
      <c r="B94" s="8"/>
      <c r="C94" s="8" t="s">
        <v>180</v>
      </c>
      <c r="D94" s="8"/>
      <c r="E94" s="8"/>
      <c r="F94" s="8"/>
      <c r="G94" s="9"/>
      <c r="H94" s="8" t="s">
        <v>19</v>
      </c>
      <c r="I94" s="11">
        <v>719.9</v>
      </c>
      <c r="J94" s="8">
        <v>29516.6</v>
      </c>
      <c r="K94" s="8">
        <v>333.7</v>
      </c>
    </row>
    <row r="95" spans="1:11">
      <c r="A95" s="8">
        <f>MAX($A$2:A94)+1</f>
        <v>36</v>
      </c>
      <c r="B95" s="13" t="s">
        <v>184</v>
      </c>
      <c r="C95" s="13" t="s">
        <v>185</v>
      </c>
      <c r="D95" s="8" t="s">
        <v>186</v>
      </c>
      <c r="E95" s="8" t="s">
        <v>15</v>
      </c>
      <c r="F95" s="15" t="s">
        <v>187</v>
      </c>
      <c r="G95" s="9" t="s">
        <v>188</v>
      </c>
      <c r="H95" s="14" t="s">
        <v>154</v>
      </c>
      <c r="I95" s="14">
        <v>315</v>
      </c>
      <c r="J95" s="14">
        <v>315</v>
      </c>
      <c r="K95" s="8">
        <v>315</v>
      </c>
    </row>
    <row r="96" spans="1:11">
      <c r="A96" s="8">
        <f>MAX($A$2:A95)+1</f>
        <v>37</v>
      </c>
      <c r="B96" s="13" t="s">
        <v>189</v>
      </c>
      <c r="C96" s="13" t="s">
        <v>190</v>
      </c>
      <c r="D96" s="8" t="s">
        <v>191</v>
      </c>
      <c r="E96" s="8" t="s">
        <v>15</v>
      </c>
      <c r="F96" s="9" t="s">
        <v>192</v>
      </c>
      <c r="G96" s="9" t="s">
        <v>193</v>
      </c>
      <c r="H96" s="14" t="s">
        <v>154</v>
      </c>
      <c r="I96" s="14">
        <v>250.5</v>
      </c>
      <c r="J96" s="14">
        <v>250.5</v>
      </c>
      <c r="K96" s="8">
        <v>0</v>
      </c>
    </row>
    <row r="97" spans="1:11">
      <c r="A97" s="8">
        <f>MAX($A$2:A96)+1</f>
        <v>38</v>
      </c>
      <c r="B97" s="13" t="s">
        <v>194</v>
      </c>
      <c r="C97" s="13" t="s">
        <v>195</v>
      </c>
      <c r="D97" s="8" t="s">
        <v>196</v>
      </c>
      <c r="E97" s="8" t="s">
        <v>15</v>
      </c>
      <c r="F97" s="8" t="s">
        <v>197</v>
      </c>
      <c r="G97" s="9" t="s">
        <v>198</v>
      </c>
      <c r="H97" s="14" t="s">
        <v>154</v>
      </c>
      <c r="I97" s="14">
        <v>5092.78</v>
      </c>
      <c r="J97" s="14">
        <v>5092.78</v>
      </c>
      <c r="K97" s="8">
        <v>0</v>
      </c>
    </row>
    <row r="98" ht="27" spans="1:11">
      <c r="A98" s="8">
        <f>MAX($A$2:A97)+1</f>
        <v>39</v>
      </c>
      <c r="B98" s="13" t="s">
        <v>199</v>
      </c>
      <c r="C98" s="13" t="s">
        <v>200</v>
      </c>
      <c r="D98" s="8" t="s">
        <v>201</v>
      </c>
      <c r="E98" s="8" t="s">
        <v>15</v>
      </c>
      <c r="F98" s="16" t="s">
        <v>202</v>
      </c>
      <c r="G98" s="9" t="s">
        <v>203</v>
      </c>
      <c r="H98" s="14" t="s">
        <v>154</v>
      </c>
      <c r="I98" s="14">
        <v>52.23</v>
      </c>
      <c r="J98" s="14">
        <v>52.23</v>
      </c>
      <c r="K98" s="8">
        <v>52.23</v>
      </c>
    </row>
    <row r="99" spans="1:11">
      <c r="A99" s="8">
        <f>MAX($A$2:A98)+1</f>
        <v>40</v>
      </c>
      <c r="B99" s="13" t="s">
        <v>204</v>
      </c>
      <c r="C99" s="13" t="s">
        <v>205</v>
      </c>
      <c r="D99" s="8" t="s">
        <v>206</v>
      </c>
      <c r="E99" s="8" t="s">
        <v>15</v>
      </c>
      <c r="F99" s="8" t="s">
        <v>207</v>
      </c>
      <c r="G99" s="9" t="s">
        <v>208</v>
      </c>
      <c r="H99" s="14" t="s">
        <v>154</v>
      </c>
      <c r="I99" s="14">
        <v>41.23</v>
      </c>
      <c r="J99" s="14">
        <v>41.23</v>
      </c>
      <c r="K99" s="8">
        <v>0</v>
      </c>
    </row>
  </sheetData>
  <autoFilter ref="A2:K99">
    <extLst/>
  </autoFilter>
  <mergeCells count="241">
    <mergeCell ref="A1:K1"/>
    <mergeCell ref="A3:A4"/>
    <mergeCell ref="A6:A8"/>
    <mergeCell ref="A9:A13"/>
    <mergeCell ref="A14:A16"/>
    <mergeCell ref="A17:A18"/>
    <mergeCell ref="A19:A22"/>
    <mergeCell ref="A23:A26"/>
    <mergeCell ref="A27:A29"/>
    <mergeCell ref="A31:A33"/>
    <mergeCell ref="A34:A36"/>
    <mergeCell ref="A37:A38"/>
    <mergeCell ref="A39:A41"/>
    <mergeCell ref="A42:A43"/>
    <mergeCell ref="A44:A45"/>
    <mergeCell ref="A47:A48"/>
    <mergeCell ref="A49:A51"/>
    <mergeCell ref="A52:A55"/>
    <mergeCell ref="A56:A58"/>
    <mergeCell ref="A59:A62"/>
    <mergeCell ref="A63:A64"/>
    <mergeCell ref="A65:A67"/>
    <mergeCell ref="A68:A69"/>
    <mergeCell ref="A70:A71"/>
    <mergeCell ref="A72:A73"/>
    <mergeCell ref="A74:A75"/>
    <mergeCell ref="A76:A78"/>
    <mergeCell ref="A79:A80"/>
    <mergeCell ref="A81:A86"/>
    <mergeCell ref="A88:A91"/>
    <mergeCell ref="A93:A94"/>
    <mergeCell ref="B3:B4"/>
    <mergeCell ref="B6:B8"/>
    <mergeCell ref="B9:B13"/>
    <mergeCell ref="B14:B16"/>
    <mergeCell ref="B17:B18"/>
    <mergeCell ref="B19:B22"/>
    <mergeCell ref="B23:B26"/>
    <mergeCell ref="B27:B29"/>
    <mergeCell ref="B31:B33"/>
    <mergeCell ref="B34:B36"/>
    <mergeCell ref="B37:B38"/>
    <mergeCell ref="B39:B41"/>
    <mergeCell ref="B42:B43"/>
    <mergeCell ref="B44:B45"/>
    <mergeCell ref="B47:B48"/>
    <mergeCell ref="B49:B51"/>
    <mergeCell ref="B52:B55"/>
    <mergeCell ref="B56:B58"/>
    <mergeCell ref="B59:B62"/>
    <mergeCell ref="B63:B64"/>
    <mergeCell ref="B65:B67"/>
    <mergeCell ref="B68:B69"/>
    <mergeCell ref="B70:B71"/>
    <mergeCell ref="B72:B73"/>
    <mergeCell ref="B74:B75"/>
    <mergeCell ref="B76:B78"/>
    <mergeCell ref="B79:B80"/>
    <mergeCell ref="B81:B86"/>
    <mergeCell ref="B88:B91"/>
    <mergeCell ref="B93:B94"/>
    <mergeCell ref="C3:C4"/>
    <mergeCell ref="C6:C8"/>
    <mergeCell ref="C9:C13"/>
    <mergeCell ref="C14:C16"/>
    <mergeCell ref="C17:C18"/>
    <mergeCell ref="C19:C22"/>
    <mergeCell ref="C23:C26"/>
    <mergeCell ref="C27:C29"/>
    <mergeCell ref="C31:C33"/>
    <mergeCell ref="C34:C36"/>
    <mergeCell ref="C37:C38"/>
    <mergeCell ref="C39:C41"/>
    <mergeCell ref="C42:C43"/>
    <mergeCell ref="C44:C45"/>
    <mergeCell ref="C47:C48"/>
    <mergeCell ref="C49:C51"/>
    <mergeCell ref="C52:C55"/>
    <mergeCell ref="C56:C58"/>
    <mergeCell ref="C59:C62"/>
    <mergeCell ref="C63:C64"/>
    <mergeCell ref="C65:C67"/>
    <mergeCell ref="C68:C69"/>
    <mergeCell ref="C70:C71"/>
    <mergeCell ref="C72:C73"/>
    <mergeCell ref="C74:C75"/>
    <mergeCell ref="C76:C78"/>
    <mergeCell ref="C79:C80"/>
    <mergeCell ref="C81:C86"/>
    <mergeCell ref="C88:C91"/>
    <mergeCell ref="C93:C94"/>
    <mergeCell ref="D3:D4"/>
    <mergeCell ref="D6:D8"/>
    <mergeCell ref="D9:D13"/>
    <mergeCell ref="D14:D16"/>
    <mergeCell ref="D17:D18"/>
    <mergeCell ref="D19:D22"/>
    <mergeCell ref="D23:D26"/>
    <mergeCell ref="D27:D29"/>
    <mergeCell ref="D31:D33"/>
    <mergeCell ref="D34:D36"/>
    <mergeCell ref="D37:D38"/>
    <mergeCell ref="D39:D41"/>
    <mergeCell ref="D42:D43"/>
    <mergeCell ref="D44:D45"/>
    <mergeCell ref="D47:D48"/>
    <mergeCell ref="D49:D51"/>
    <mergeCell ref="D52:D55"/>
    <mergeCell ref="D56:D58"/>
    <mergeCell ref="D59:D62"/>
    <mergeCell ref="D63:D64"/>
    <mergeCell ref="D65:D67"/>
    <mergeCell ref="D68:D69"/>
    <mergeCell ref="D70:D71"/>
    <mergeCell ref="D72:D73"/>
    <mergeCell ref="D74:D75"/>
    <mergeCell ref="D76:D78"/>
    <mergeCell ref="D79:D80"/>
    <mergeCell ref="D81:D86"/>
    <mergeCell ref="D88:D91"/>
    <mergeCell ref="D93:D94"/>
    <mergeCell ref="E3:E4"/>
    <mergeCell ref="E6:E8"/>
    <mergeCell ref="E9:E13"/>
    <mergeCell ref="E14:E16"/>
    <mergeCell ref="E17:E18"/>
    <mergeCell ref="E19:E22"/>
    <mergeCell ref="E23:E26"/>
    <mergeCell ref="E27:E29"/>
    <mergeCell ref="E31:E33"/>
    <mergeCell ref="E34:E36"/>
    <mergeCell ref="E37:E38"/>
    <mergeCell ref="E39:E41"/>
    <mergeCell ref="E42:E43"/>
    <mergeCell ref="E44:E45"/>
    <mergeCell ref="E47:E48"/>
    <mergeCell ref="E49:E51"/>
    <mergeCell ref="E52:E55"/>
    <mergeCell ref="E56:E58"/>
    <mergeCell ref="E59:E62"/>
    <mergeCell ref="E63:E64"/>
    <mergeCell ref="E65:E67"/>
    <mergeCell ref="E68:E69"/>
    <mergeCell ref="E70:E71"/>
    <mergeCell ref="E72:E73"/>
    <mergeCell ref="E74:E75"/>
    <mergeCell ref="E76:E78"/>
    <mergeCell ref="E79:E80"/>
    <mergeCell ref="E81:E86"/>
    <mergeCell ref="E88:E91"/>
    <mergeCell ref="E93:E94"/>
    <mergeCell ref="F3:F4"/>
    <mergeCell ref="F6:F8"/>
    <mergeCell ref="F9:F13"/>
    <mergeCell ref="F14:F16"/>
    <mergeCell ref="F17:F18"/>
    <mergeCell ref="F19:F22"/>
    <mergeCell ref="F23:F26"/>
    <mergeCell ref="F27:F29"/>
    <mergeCell ref="F31:F33"/>
    <mergeCell ref="F34:F36"/>
    <mergeCell ref="F37:F38"/>
    <mergeCell ref="F39:F41"/>
    <mergeCell ref="F42:F43"/>
    <mergeCell ref="F44:F45"/>
    <mergeCell ref="F47:F48"/>
    <mergeCell ref="F49:F51"/>
    <mergeCell ref="F52:F55"/>
    <mergeCell ref="F56:F58"/>
    <mergeCell ref="F59:F62"/>
    <mergeCell ref="F63:F64"/>
    <mergeCell ref="F65:F67"/>
    <mergeCell ref="F68:F69"/>
    <mergeCell ref="F70:F71"/>
    <mergeCell ref="F72:F73"/>
    <mergeCell ref="F74:F75"/>
    <mergeCell ref="F76:F78"/>
    <mergeCell ref="F79:F80"/>
    <mergeCell ref="F81:F86"/>
    <mergeCell ref="F88:F91"/>
    <mergeCell ref="F93:F94"/>
    <mergeCell ref="G3:G4"/>
    <mergeCell ref="G6:G8"/>
    <mergeCell ref="G9:G13"/>
    <mergeCell ref="G14:G16"/>
    <mergeCell ref="G17:G18"/>
    <mergeCell ref="G19:G22"/>
    <mergeCell ref="G23:G26"/>
    <mergeCell ref="G27:G29"/>
    <mergeCell ref="G31:G33"/>
    <mergeCell ref="G34:G36"/>
    <mergeCell ref="G37:G38"/>
    <mergeCell ref="G39:G41"/>
    <mergeCell ref="G42:G43"/>
    <mergeCell ref="G44:G45"/>
    <mergeCell ref="G47:G48"/>
    <mergeCell ref="G49:G51"/>
    <mergeCell ref="G52:G55"/>
    <mergeCell ref="G56:G58"/>
    <mergeCell ref="G59:G62"/>
    <mergeCell ref="G63:G64"/>
    <mergeCell ref="G65:G67"/>
    <mergeCell ref="G68:G69"/>
    <mergeCell ref="G70:G71"/>
    <mergeCell ref="G72:G73"/>
    <mergeCell ref="G74:G75"/>
    <mergeCell ref="G76:G78"/>
    <mergeCell ref="G79:G80"/>
    <mergeCell ref="G81:G86"/>
    <mergeCell ref="G88:G91"/>
    <mergeCell ref="G93:G94"/>
    <mergeCell ref="J3:J4"/>
    <mergeCell ref="J6:J8"/>
    <mergeCell ref="J9:J13"/>
    <mergeCell ref="J14:J16"/>
    <mergeCell ref="J17:J18"/>
    <mergeCell ref="J19:J22"/>
    <mergeCell ref="J23:J26"/>
    <mergeCell ref="J27:J29"/>
    <mergeCell ref="J31:J33"/>
    <mergeCell ref="J34:J36"/>
    <mergeCell ref="J37:J38"/>
    <mergeCell ref="J39:J41"/>
    <mergeCell ref="J42:J43"/>
    <mergeCell ref="J44:J45"/>
    <mergeCell ref="J47:J48"/>
    <mergeCell ref="J49:J51"/>
    <mergeCell ref="J52:J55"/>
    <mergeCell ref="J56:J58"/>
    <mergeCell ref="J59:J62"/>
    <mergeCell ref="J63:J64"/>
    <mergeCell ref="J65:J67"/>
    <mergeCell ref="J68:J69"/>
    <mergeCell ref="J70:J71"/>
    <mergeCell ref="J72:J73"/>
    <mergeCell ref="J74:J75"/>
    <mergeCell ref="J76:J78"/>
    <mergeCell ref="J79:J80"/>
    <mergeCell ref="J81:J86"/>
    <mergeCell ref="J88:J91"/>
    <mergeCell ref="J93:J94"/>
  </mergeCells>
  <pageMargins left="0.751388888888889" right="0.751388888888889" top="0.393055555555556" bottom="0.511805555555556" header="0.5" footer="0.5"/>
  <pageSetup paperSize="9" scale="65" orientation="landscape" horizontalDpi="600"/>
  <headerFooter/>
</worksheet>
</file>

<file path=docProps/app.xml><?xml version="1.0" encoding="utf-8"?>
<Properties xmlns="http://schemas.openxmlformats.org/officeDocument/2006/extended-properties" xmlns:vt="http://schemas.openxmlformats.org/officeDocument/2006/docPropsVTypes">
  <Company>其他省直机关单</Company>
  <Application>WPS 表格</Application>
  <HeadingPairs>
    <vt:vector size="2" baseType="variant">
      <vt:variant>
        <vt:lpstr>工作表</vt:lpstr>
      </vt:variant>
      <vt:variant>
        <vt:i4>1</vt:i4>
      </vt:variant>
    </vt:vector>
  </HeadingPairs>
  <TitlesOfParts>
    <vt:vector size="1" baseType="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李炜</dc:creator>
  <cp:lastModifiedBy>刘慧娟</cp:lastModifiedBy>
  <dcterms:created xsi:type="dcterms:W3CDTF">2024-04-16T02:13:00Z</dcterms:created>
  <dcterms:modified xsi:type="dcterms:W3CDTF">2024-04-16T09:38:26Z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