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欠税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<sst xmlns="http://schemas.openxmlformats.org/spreadsheetml/2006/main" count="1452" uniqueCount="786">
  <si>
    <t>附件1</t>
  </si>
  <si>
    <t>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</si>
  <si>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</si>
  <si>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</si>
  <si>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</si>
  <si>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</si>
  <si>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</si>
  <si>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</si>
  <si>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</si>
  <si>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</si>
  <si>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</si>
  <si>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</si>
  <si>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420500********003X</t>
  </si>
  <si>
    <t>葛洲坝集团第五工程有限公司</t>
  </si>
  <si>
    <t>刘松林</t>
  </si>
  <si>
    <t>居民身份证</t>
  </si>
  <si>
    <t>韶关市浈江区</t>
  </si>
  <si>
    <t>个人所得税</t>
  </si>
  <si>
    <t>合计</t>
  </si>
  <si>
    <t>91440200782025703A</t>
  </si>
  <si>
    <t>韶关市惠以达贸易有限公司</t>
  </si>
  <si>
    <t>邓高荣</t>
  </si>
  <si>
    <t>441422********1812</t>
  </si>
  <si>
    <t>韶关市浈江区乐园镇长乐东坝村59号(仅作办公室使用)</t>
  </si>
  <si>
    <t>增值税</t>
  </si>
  <si>
    <t>9144020067310076XQ</t>
  </si>
  <si>
    <t>韶关市信鑫物业服务有限公司</t>
  </si>
  <si>
    <t>林春佑</t>
  </si>
  <si>
    <t>440221********5918</t>
  </si>
  <si>
    <t>韶关市浈江区韶南大道北17号金鹏服装批发广场2楼</t>
  </si>
  <si>
    <t>企业所得税</t>
  </si>
  <si>
    <t>91440200055379388K</t>
  </si>
  <si>
    <t>韶关市萤海贸易有限公司</t>
  </si>
  <si>
    <t>邹海生</t>
  </si>
  <si>
    <t>440202********0618</t>
  </si>
  <si>
    <t>韶关市浈江区韶南大道北69号南枫碧水园东区K5幢首层58号商铺</t>
  </si>
  <si>
    <t>城市维护建设税</t>
  </si>
  <si>
    <t>91440200770197604G</t>
  </si>
  <si>
    <t>韶关市悦华房地产开发有限公司</t>
  </si>
  <si>
    <t>李莉</t>
  </si>
  <si>
    <t>130103********0624</t>
  </si>
  <si>
    <t>韶关市浈江区南郊六公里百旺大桥沙洲岛、菲诗艾伦花园酒店附楼东侧二层5号商铺</t>
  </si>
  <si>
    <t>土地增值税</t>
  </si>
  <si>
    <t>印花税</t>
  </si>
  <si>
    <t>房产税</t>
  </si>
  <si>
    <t>城镇土地使用税</t>
  </si>
  <si>
    <t>914402007080968537</t>
  </si>
  <si>
    <t>广东鸿源众力发电设备有限公司</t>
  </si>
  <si>
    <t>黄成山</t>
  </si>
  <si>
    <t>440231********0015</t>
  </si>
  <si>
    <t>广东韶关市浈江区十里亭</t>
  </si>
  <si>
    <t>9144020079620282XD</t>
  </si>
  <si>
    <t>韶关市逸升置业有限公司</t>
  </si>
  <si>
    <t>何新明</t>
  </si>
  <si>
    <t>440301********4137</t>
  </si>
  <si>
    <t>韶关市浈江区南郊韶南大道四公里</t>
  </si>
  <si>
    <t>城建税</t>
  </si>
  <si>
    <t>土地使用税</t>
  </si>
  <si>
    <t>8</t>
  </si>
  <si>
    <t>91440200191535058K</t>
  </si>
  <si>
    <t>广东亿能电力设备股份有限公司</t>
  </si>
  <si>
    <t xml:space="preserve">张锦铭 </t>
  </si>
  <si>
    <t>440204********3314</t>
  </si>
  <si>
    <t>韶关市西堤北路89号</t>
  </si>
  <si>
    <t>营业税</t>
  </si>
  <si>
    <t>91440200191522951K</t>
  </si>
  <si>
    <t>韶关市针织品厂</t>
  </si>
  <si>
    <t>石镜裕</t>
  </si>
  <si>
    <t>韶关市解放路164号</t>
  </si>
  <si>
    <t>91440200MA4W1R141N</t>
  </si>
  <si>
    <t>韶关市麦希影院管理有限公司</t>
  </si>
  <si>
    <t>刘凯军</t>
  </si>
  <si>
    <t>362525********0012</t>
  </si>
  <si>
    <t>韶关市浈江区兴隆街28号三楼（优购城）301</t>
  </si>
  <si>
    <t>9144020005539000XR</t>
  </si>
  <si>
    <t>韶关市耀辉投资发展有限公司</t>
  </si>
  <si>
    <t>扈峰</t>
  </si>
  <si>
    <t>430523********6613</t>
  </si>
  <si>
    <t>韶关市浈江区西堤北路33号四楼401、402房（仅作办公室使用）</t>
  </si>
  <si>
    <t>91440204MA52BBQH2Y</t>
  </si>
  <si>
    <t>韶关市安骅拆迁服务有限公司</t>
  </si>
  <si>
    <t>余健翔</t>
  </si>
  <si>
    <t>440281********2112</t>
  </si>
  <si>
    <t>韶关市浈江区浈江南路33号综合楼705房（限作办公室使用）</t>
  </si>
  <si>
    <t>13</t>
  </si>
  <si>
    <t>91440200784882522P</t>
  </si>
  <si>
    <t>韶关市莱斯房地产有限公司</t>
  </si>
  <si>
    <t>陈艳芳</t>
  </si>
  <si>
    <t>440204********3923</t>
  </si>
  <si>
    <t>韶关市浈江区启明北路万通大厦附楼第五层北面</t>
  </si>
  <si>
    <t>14</t>
  </si>
  <si>
    <t>9144020057015356XU</t>
  </si>
  <si>
    <t>韶关市莱斯置业有限公司</t>
  </si>
  <si>
    <t>刘晓钟</t>
  </si>
  <si>
    <t>440203********673X</t>
  </si>
  <si>
    <t>韶关市浈江区启明北路万通大厦附楼第五层南面A2室</t>
  </si>
  <si>
    <t>91440204MA4X45JL2X</t>
  </si>
  <si>
    <t>韶关市五牛春贸易有限公司</t>
  </si>
  <si>
    <t>彭惠军</t>
  </si>
  <si>
    <t>522731********0010</t>
  </si>
  <si>
    <t>韶关市浈江区新韶镇黄金村综合市场G6办公楼2号-3号铺面</t>
  </si>
  <si>
    <t>44020******1815</t>
  </si>
  <si>
    <t>广东省韶关农业机械厂</t>
  </si>
  <si>
    <t>尹嘉</t>
  </si>
  <si>
    <t>440204********3613</t>
  </si>
  <si>
    <t>韶关市陵南路</t>
  </si>
  <si>
    <t>914402000507032737</t>
  </si>
  <si>
    <t>韶关市长丰百得汽车贸易有限公司</t>
  </si>
  <si>
    <t>赖伟强</t>
  </si>
  <si>
    <t>440221********4713</t>
  </si>
  <si>
    <t>韶关市韶南大道六公里东侧</t>
  </si>
  <si>
    <t>9144020039802866XT</t>
  </si>
  <si>
    <t>韶关市华唐辉煌铸业有限公司</t>
  </si>
  <si>
    <t>唐煌</t>
  </si>
  <si>
    <t>431024********0911</t>
  </si>
  <si>
    <t>韶关市乐园镇六合村孟洲坝发电厂变电站至河边段</t>
  </si>
  <si>
    <t>914402005701106313</t>
  </si>
  <si>
    <t>广州市业安电子科技有限公司韶关分公司</t>
  </si>
  <si>
    <t>朱庆国</t>
  </si>
  <si>
    <t>440225********043X</t>
  </si>
  <si>
    <t>韶关市浈江区韶南大道五公里东侧厂房雅华建材城410号</t>
  </si>
  <si>
    <t>91440200MA51EKLR25</t>
  </si>
  <si>
    <t>韶关市宇驰车队贸易有限公司</t>
  </si>
  <si>
    <t>朱福全</t>
  </si>
  <si>
    <t>441827********561X</t>
  </si>
  <si>
    <t>韶关市浈江区韶南大道南郊七公里高头村687号韶关市乳峰物流有限公司内D3210号</t>
  </si>
  <si>
    <t>91440200MA530LFD8Y</t>
  </si>
  <si>
    <t>韶关市宇驰达物流有限公司</t>
  </si>
  <si>
    <t>甘燕娇</t>
  </si>
  <si>
    <t>452502********2729</t>
  </si>
  <si>
    <t>韶关市浈江区乐园镇莲塘山村309号212房</t>
  </si>
  <si>
    <t>91440204MA53M5C259</t>
  </si>
  <si>
    <t>广东蓝硕建筑工程有限公司</t>
  </si>
  <si>
    <t>朱新文</t>
  </si>
  <si>
    <t>440281********7039</t>
  </si>
  <si>
    <t>韶关市浈江区十里亭镇五里亭良村公路2号韶关碧桂园凤凰山1街14座1层2号商铺</t>
  </si>
  <si>
    <t>44020******2930</t>
  </si>
  <si>
    <t>广东省韶关市通利工贸实业总公司</t>
  </si>
  <si>
    <t>罗清桂</t>
  </si>
  <si>
    <t>440202******063</t>
  </si>
  <si>
    <t>韶关市北郊五里亭</t>
  </si>
  <si>
    <t>91440200191528608E</t>
  </si>
  <si>
    <t>广东亿能电力设备股份有限公司韶关变压器厂</t>
  </si>
  <si>
    <t>张江虹</t>
  </si>
  <si>
    <t>440204********3015</t>
  </si>
  <si>
    <t>韶关市五里亭聆韶路20号</t>
  </si>
  <si>
    <t>44020******9589</t>
  </si>
  <si>
    <t>韶关金海利建材实业有限公司</t>
  </si>
  <si>
    <t>欧阳建新</t>
  </si>
  <si>
    <t>440204********3623</t>
  </si>
  <si>
    <t>韶关市浈江区五里亭皇景路18号</t>
  </si>
  <si>
    <t>26</t>
  </si>
  <si>
    <t>91440204MA54EPMN26</t>
  </si>
  <si>
    <t>韶关市德凯建筑装饰工程有限公司</t>
  </si>
  <si>
    <t>罗芳德</t>
  </si>
  <si>
    <t>440281********6017</t>
  </si>
  <si>
    <t>韶关市浈江区十里亭镇五里亭良村公路2号韶关碧桂园凤凰山18街12座202房（仅限作办公室使用）</t>
  </si>
  <si>
    <t>91440200MA4WKLUT8X</t>
  </si>
  <si>
    <t>韶关市钜沣汽车贸易有限责任公司</t>
  </si>
  <si>
    <t>卢超</t>
  </si>
  <si>
    <t>440202********0332</t>
  </si>
  <si>
    <t>韶关市浈江区良村公路省委旧址停车场61-62号铺</t>
  </si>
  <si>
    <t>91440204MA4X4NGE5G</t>
  </si>
  <si>
    <t>韶关市强源水电站运营管理有限公司</t>
  </si>
  <si>
    <t>胡志华</t>
  </si>
  <si>
    <t>430321********5412</t>
  </si>
  <si>
    <t>韶关市浈江区良村综合商贸城D栋12楼1207号</t>
  </si>
  <si>
    <t>914402040585004544</t>
  </si>
  <si>
    <t>韶关市伍贰零家装饰设计有限公司</t>
  </si>
  <si>
    <t>郭韶英</t>
  </si>
  <si>
    <t>440232********4000</t>
  </si>
  <si>
    <t>韶关市浈江区前进路18号琪富大厦副楼505房</t>
  </si>
  <si>
    <t>91440200345382964C</t>
  </si>
  <si>
    <t>韶关市艺瀚装饰有限公司</t>
  </si>
  <si>
    <t>赖玉清</t>
  </si>
  <si>
    <t>440221********4757</t>
  </si>
  <si>
    <t>韶关市浈江区十里亭镇五里亭五沙路二横巷8号（限作办公室使用）</t>
  </si>
  <si>
    <t>44020******056X</t>
  </si>
  <si>
    <t>韶关市浈江区北江化工经营部</t>
  </si>
  <si>
    <t>赖良丰</t>
  </si>
  <si>
    <t>440203********2116</t>
  </si>
  <si>
    <t>韶关市浈江区五里亭席前路22号</t>
  </si>
  <si>
    <t>91440204MA5175EAXM</t>
  </si>
  <si>
    <t>韶关市浈江区川源机械租赁有限公司</t>
  </si>
  <si>
    <t>唐亮</t>
  </si>
  <si>
    <t>511322********5653</t>
  </si>
  <si>
    <t>韶关市浈江区五里亭良村综合商贸城D栋3楼305号</t>
  </si>
  <si>
    <t>44020******0116</t>
  </si>
  <si>
    <t>韶关市浈江区伟伦建材有限公司</t>
  </si>
  <si>
    <t>李广</t>
  </si>
  <si>
    <t>430481********6157</t>
  </si>
  <si>
    <t>韶关市浈江区五里亭原水产厂鱼塘市耕进商贸市场C栋27-28号</t>
  </si>
  <si>
    <t>34</t>
  </si>
  <si>
    <t>91440200617452840U</t>
  </si>
  <si>
    <t>韶关祥铃实业有限公司</t>
  </si>
  <si>
    <t>广东省韶关市浈江区五里亭良村公路2号韶关碧桂园凤凰商业广场131商铺</t>
  </si>
  <si>
    <t>91440200553643946W</t>
  </si>
  <si>
    <t>韶关市宏泰房地产发展有限公司</t>
  </si>
  <si>
    <t>黄学武</t>
  </si>
  <si>
    <t>440223********0013</t>
  </si>
  <si>
    <t>韶关市浈江区韶南大道北76号</t>
  </si>
  <si>
    <t>91440200577948349W</t>
  </si>
  <si>
    <t>韶关市信德房地产有限公司</t>
  </si>
  <si>
    <t>黎文杰</t>
  </si>
  <si>
    <t>440623********3134</t>
  </si>
  <si>
    <t>韶关市浈江区站南路63号信德万汇广场负一层A08号铺</t>
  </si>
  <si>
    <t>91440204MA4WF0UY40</t>
  </si>
  <si>
    <t>韶关市浈江区炡烯贸易有限公司</t>
  </si>
  <si>
    <t>周婉薇</t>
  </si>
  <si>
    <t>440204********3626</t>
  </si>
  <si>
    <t>韶关市浈江区陵南路韩家山新二幢101号房(仅限作办公室使用）</t>
  </si>
  <si>
    <t>91440200598960064E</t>
  </si>
  <si>
    <t>韶关市中翔实业发展有限公司</t>
  </si>
  <si>
    <t>王论文</t>
  </si>
  <si>
    <t>411002********155X</t>
  </si>
  <si>
    <t>韶关市浈江区犁市镇黄塘村委会一组60号之二</t>
  </si>
  <si>
    <t>91440204MA4W6P7330</t>
  </si>
  <si>
    <t>广东斯凯特光伏科技有限公司</t>
  </si>
  <si>
    <t>李宝兴</t>
  </si>
  <si>
    <t>440222********0016</t>
  </si>
  <si>
    <t>韶关市浈江区十里亭镇十里亭路24号市三中旁金凤坪三中大楼903室</t>
  </si>
  <si>
    <t>91440200669895328U</t>
  </si>
  <si>
    <t>韶关市鼎泰实业有限公司</t>
  </si>
  <si>
    <t>黄立威</t>
  </si>
  <si>
    <t>440702********1212</t>
  </si>
  <si>
    <t>韶关市浈江区浈江产业转移工业园创业路</t>
  </si>
  <si>
    <t>914402045591392307</t>
  </si>
  <si>
    <t>韶关市冠和贸易有限公司</t>
  </si>
  <si>
    <t>张智勇</t>
  </si>
  <si>
    <t>440203********6316</t>
  </si>
  <si>
    <t>韶关市浈江区犁市镇浈江产业转移工业园创业路3号管委会办公大楼1006房</t>
  </si>
  <si>
    <t>91440204MA5270L0XU</t>
  </si>
  <si>
    <t>韶关市耀顺建材有限公司</t>
  </si>
  <si>
    <t>刘国</t>
  </si>
  <si>
    <t>440202********0953</t>
  </si>
  <si>
    <t>韶关市浈江区花坪镇长地头村委宋屋村66号（仅限作办公室使用）</t>
  </si>
  <si>
    <t>91440204690480362F</t>
  </si>
  <si>
    <t>韶关市浈江区新拓展投资管理有限公司</t>
  </si>
  <si>
    <t>刘志勇</t>
  </si>
  <si>
    <t>440204********3619</t>
  </si>
  <si>
    <t>韶关市浈江区犁市镇五四村东莞（韶关）浈江产业转移工业园B地段</t>
  </si>
  <si>
    <t>914402001915291177</t>
  </si>
  <si>
    <t>韶关电焊条厂</t>
  </si>
  <si>
    <t>陈建新</t>
  </si>
  <si>
    <t>440202********0917</t>
  </si>
  <si>
    <t>韶关市北郊黄岗</t>
  </si>
  <si>
    <t>91440204MA4WAEHUX0</t>
  </si>
  <si>
    <t>韶关市精厚机电设备安装有限公司</t>
  </si>
  <si>
    <t>马秋龙</t>
  </si>
  <si>
    <t>440202********121X</t>
  </si>
  <si>
    <t>韶关市浈江区十里亭镇碧亭路83号首层7号商铺</t>
  </si>
  <si>
    <t>91440204MA537RNK08</t>
  </si>
  <si>
    <t>四川华宇兴凯建设工程有限公司韶关分公司</t>
  </si>
  <si>
    <t>蒋三明</t>
  </si>
  <si>
    <t>430523********0739</t>
  </si>
  <si>
    <t>91440204MA53BF1P0U</t>
  </si>
  <si>
    <t>韶关市浈江区犁德物业服务有限公司</t>
  </si>
  <si>
    <t>袁先品</t>
  </si>
  <si>
    <t>512921********7597</t>
  </si>
  <si>
    <t>91440200743688846Y</t>
  </si>
  <si>
    <t>韶关市莱斯大酒店有限公司</t>
  </si>
  <si>
    <t>韶关市浈江区启明北路19号</t>
  </si>
  <si>
    <t>91440204MA53R6168E</t>
  </si>
  <si>
    <t>韶关市韶忠盛环境技术开发有限公司</t>
  </si>
  <si>
    <t>温日华</t>
  </si>
  <si>
    <t>440204********3311</t>
  </si>
  <si>
    <t>韶关市浈江区金汇大道88号鑫金汇建材家居广场条铺1栋1层123号商铺</t>
  </si>
  <si>
    <t>91440204MA514YQW9G</t>
  </si>
  <si>
    <t>韶关市筠尚新能源科技有限公司</t>
  </si>
  <si>
    <t>张嘉娜</t>
  </si>
  <si>
    <t>440202********5324</t>
  </si>
  <si>
    <t>韶关市浈江区韶南大道北二十号修理车间01铺</t>
  </si>
  <si>
    <t>91440204MA4WUW6TX9</t>
  </si>
  <si>
    <t>韶关市快送小哥配送有限公司</t>
  </si>
  <si>
    <t>叶春花</t>
  </si>
  <si>
    <t>440281********212X</t>
  </si>
  <si>
    <t>韶关市浈江区站道路27号小三层仓库202室</t>
  </si>
  <si>
    <t>91440204MA4WEMW386</t>
  </si>
  <si>
    <t>航美（广东）文化传媒有限公司</t>
  </si>
  <si>
    <t>黄立韬</t>
  </si>
  <si>
    <t>440205********7310</t>
  </si>
  <si>
    <t>韶关市浈江区北江北路财富广场A单元1307号</t>
  </si>
  <si>
    <t>91440204MA4URMW45G</t>
  </si>
  <si>
    <t>韶关市浈江区沃诺尔装饰材料有限公司</t>
  </si>
  <si>
    <t>赵春连</t>
  </si>
  <si>
    <t>440232********3347</t>
  </si>
  <si>
    <t>韶关市浈江区南郊一公里口岸联检大楼南边917号</t>
  </si>
  <si>
    <t>91440204075088756P</t>
  </si>
  <si>
    <t>韶关市力可广告有限公司</t>
  </si>
  <si>
    <t>陈世霖</t>
  </si>
  <si>
    <t>440281********1315</t>
  </si>
  <si>
    <t>韶关市浈江区北江北路1号财富广场A单元816号</t>
  </si>
  <si>
    <t>91440200MA4W55A32A</t>
  </si>
  <si>
    <t>韶关市晟杨顺电子科技有限公司</t>
  </si>
  <si>
    <t xml:space="preserve">申杨平 </t>
  </si>
  <si>
    <t>142603********3730</t>
  </si>
  <si>
    <t>韶关市浈江区站道路24号粤通综合大楼1号楼第12层1209房</t>
  </si>
  <si>
    <t>91440200MA4UP54D3E</t>
  </si>
  <si>
    <t>韶关市谕昇文化传媒有限公司</t>
  </si>
  <si>
    <t>陈宁</t>
  </si>
  <si>
    <t>440204********3116</t>
  </si>
  <si>
    <t>韶关市浈江区南郊一公里口岸联检大楼南边2层202房（自编，限作办公室使用）</t>
  </si>
  <si>
    <t>91440200699760811R</t>
  </si>
  <si>
    <t>韶关市盛久贸易有限公司</t>
  </si>
  <si>
    <t>刘芳平</t>
  </si>
  <si>
    <t>441622********6261</t>
  </si>
  <si>
    <t>韶关市浈江区站南路63号信德万汇广场F幢504号公寓（限作办公场所使用）</t>
  </si>
  <si>
    <t>914402003152225991</t>
  </si>
  <si>
    <t>韶关市鼎鸣农林开发有限公司</t>
  </si>
  <si>
    <t>潘国华</t>
  </si>
  <si>
    <t>440221********2217</t>
  </si>
  <si>
    <t>韶关市浈江区北江北路1号财富广场A单元2215号</t>
  </si>
  <si>
    <t>91440200MA53PTPT0E</t>
  </si>
  <si>
    <t>广东省顺利新能源科技发展有限公司</t>
  </si>
  <si>
    <t>郑斌</t>
  </si>
  <si>
    <t>440202********5314</t>
  </si>
  <si>
    <t>韶关市浈江区南郊六公里力士通9号厂房雷锋司机驿站901房</t>
  </si>
  <si>
    <t>91440200MA55EGL714</t>
  </si>
  <si>
    <t>广东天泓物资贸易有限公司</t>
  </si>
  <si>
    <t>胡专</t>
  </si>
  <si>
    <t>420204********6511</t>
  </si>
  <si>
    <t>韶关市浈江区韶南大道中12号原韶关市万联企业投资有限公司厂房B401-1室</t>
  </si>
  <si>
    <t>91440204MA56BRJ9XP</t>
  </si>
  <si>
    <t>韶关市连运汽车销售服务有限公司</t>
  </si>
  <si>
    <t>曾玉珍</t>
  </si>
  <si>
    <t>441881********0849</t>
  </si>
  <si>
    <t>韶关市浈江区韶南大道南七公里东侧（厂房）二楼201房</t>
  </si>
  <si>
    <t>91440200351940627U</t>
  </si>
  <si>
    <t>韶关市汇航船舶有限公司</t>
  </si>
  <si>
    <t>邬朝阳</t>
  </si>
  <si>
    <t>440202********5310</t>
  </si>
  <si>
    <t>韶关市浈江区滨江南路8号江山花园H2幢首层6号商铺（限作办公室使用）</t>
  </si>
  <si>
    <t>车船税</t>
  </si>
  <si>
    <t>91440204MA51MREC8K</t>
  </si>
  <si>
    <t>韶关市奇花苑园林绿化有限公司</t>
  </si>
  <si>
    <t>陈亚彬</t>
  </si>
  <si>
    <t>440520********4815</t>
  </si>
  <si>
    <t>韶关市浈江区乐园镇新村林家坝219号一楼</t>
  </si>
  <si>
    <t>91440204MA52PT1C83</t>
  </si>
  <si>
    <t>车易贷（韶关市）汽车租赁服务有限公司</t>
  </si>
  <si>
    <t>黄伟雄</t>
  </si>
  <si>
    <t>440202********0912</t>
  </si>
  <si>
    <t>韶关市浈江区韶南大道北112号南天豪庭1号楼前座商业楼首层6号商铺</t>
  </si>
  <si>
    <t>914402007556349928</t>
  </si>
  <si>
    <t>韶关市常林销售服务有限公司</t>
  </si>
  <si>
    <t>徐文德</t>
  </si>
  <si>
    <t>440106********1213</t>
  </si>
  <si>
    <t>韶关市浈江区南郊八公里大村南村口（定脚岭）</t>
  </si>
  <si>
    <t>914402007962157789</t>
  </si>
  <si>
    <t>广东京南商贸有限公司</t>
  </si>
  <si>
    <t>郑红儿</t>
  </si>
  <si>
    <t>440524********3627</t>
  </si>
  <si>
    <t>韶关市浈江区产业转移工业园创业路23号管委会大楼3002JN室（限作办公室使用）</t>
  </si>
  <si>
    <t>91440204MA54W1E9X2</t>
  </si>
  <si>
    <t>韶关恒艺园林绿化工程有限公司</t>
  </si>
  <si>
    <t>朱清华</t>
  </si>
  <si>
    <t>431026********4413</t>
  </si>
  <si>
    <t>韶关市浈江区大学路68号武装部斜对面临街钢结构商铺第三间的第8卡</t>
  </si>
  <si>
    <t>914402006964118439</t>
  </si>
  <si>
    <t>韶关市滚动轴承制造有限公司</t>
  </si>
  <si>
    <t>刘清</t>
  </si>
  <si>
    <t>440203********2411</t>
  </si>
  <si>
    <t>韶关市浈江区产业转移工业园A区综合楼一、二楼</t>
  </si>
  <si>
    <t>91440204MA4WFP214A</t>
  </si>
  <si>
    <t>韶关市运宝运输有限公司</t>
  </si>
  <si>
    <t>宋嘉</t>
  </si>
  <si>
    <t>440221********322X</t>
  </si>
  <si>
    <t>韶关市浈江区花坪镇长地头村委宋屋村47号</t>
  </si>
  <si>
    <t>91440500314987776Y</t>
  </si>
  <si>
    <t>韶关市仕翔机械有限公司</t>
  </si>
  <si>
    <t>卓仕元</t>
  </si>
  <si>
    <t>440202********5351</t>
  </si>
  <si>
    <t>韶关市浈江区犁市镇石下村委旁原工程处机修厂右边2号厂房</t>
  </si>
  <si>
    <t>91440204MA539D396D</t>
  </si>
  <si>
    <t>广东省易源行房地产咨询有限公司</t>
  </si>
  <si>
    <t>王平</t>
  </si>
  <si>
    <t>429004********4259</t>
  </si>
  <si>
    <t>韶关市浈江区良村综合商贸城一期D栋803、805、807、809号</t>
  </si>
  <si>
    <t>91440203MA53RB7J6C</t>
  </si>
  <si>
    <t>韶关市如一建筑工程有限公司</t>
  </si>
  <si>
    <t>陈智文</t>
  </si>
  <si>
    <t>440202********0614</t>
  </si>
  <si>
    <t>韶关市浈江区良村公路11号综合商贸城D栋6楼603室</t>
  </si>
  <si>
    <t>91440200MA4WPQ6GX9</t>
  </si>
  <si>
    <t>韶关市粤北机械租赁有限公司</t>
  </si>
  <si>
    <t>林柳钦</t>
  </si>
  <si>
    <t>440582********6618</t>
  </si>
  <si>
    <t>韶关市浈江区十里亭镇良村财富广场38号A栋19楼A2号（限作办公室使用）</t>
  </si>
  <si>
    <t>91440204MA54E1MD57</t>
  </si>
  <si>
    <t>韶关市芙康堂医药有限公司</t>
  </si>
  <si>
    <t>李伟珍</t>
  </si>
  <si>
    <t>440221********4727</t>
  </si>
  <si>
    <t>韶关市浈江区五里亭前进路20号聆韶西苑F幢首层1号商铺</t>
  </si>
  <si>
    <t>91440204MA53P0TP4N</t>
  </si>
  <si>
    <t>韶关市瀚源房地产咨询服务有限公司</t>
  </si>
  <si>
    <t>涂志坚</t>
  </si>
  <si>
    <t>440229********3214</t>
  </si>
  <si>
    <t>韶关市浈江区五里亭前进路18号琪富大厦十八层1810房</t>
  </si>
  <si>
    <t>91440204MA4UMHHA8M</t>
  </si>
  <si>
    <t>韶关市浈江区百牛电子商务有限公司</t>
  </si>
  <si>
    <t>杨雁杰</t>
  </si>
  <si>
    <t>440203********1512</t>
  </si>
  <si>
    <t>韶关市浈江区十里亭镇五里亭良村公路2号韶关碧桂园凤凰山1街22座301号（仅限作办公室使用）</t>
  </si>
  <si>
    <t>77</t>
  </si>
  <si>
    <t>91440204MA51NCRU2Q</t>
  </si>
  <si>
    <t>韶关市旺捷润机械设备租赁有限公司</t>
  </si>
  <si>
    <t>王恩顺</t>
  </si>
  <si>
    <t>210381********489X</t>
  </si>
  <si>
    <t>韶关市浈江区站南路63号信德万汇广场G幢407号公寓</t>
  </si>
  <si>
    <t>78</t>
  </si>
  <si>
    <t>91440204MA55FRLD6C</t>
  </si>
  <si>
    <t>韶关市翔盾门业有限公司</t>
  </si>
  <si>
    <t>吴慧林</t>
  </si>
  <si>
    <t>421182********2536</t>
  </si>
  <si>
    <t>韶关市浈江区新韶镇黄金村摇头冲黄金村综合市场K44号商铺</t>
  </si>
  <si>
    <t>91440204MA548PD63W</t>
  </si>
  <si>
    <t>韶关市盈佳房地产经纪代理有限公司</t>
  </si>
  <si>
    <t>梁慧玲</t>
  </si>
  <si>
    <t>440204********304X</t>
  </si>
  <si>
    <t>韶关市浈江区北江北路1号财富广场A单元1003号</t>
  </si>
  <si>
    <t>91440204MA52TA9J64</t>
  </si>
  <si>
    <t>韶关泉兴生态科技有限公司</t>
  </si>
  <si>
    <t>汪韦兴</t>
  </si>
  <si>
    <t>340825********3114</t>
  </si>
  <si>
    <t>韶关市浈江区南郊一公里口岸联检大楼南边1414号</t>
  </si>
  <si>
    <t>91440204MA53HPDU85</t>
  </si>
  <si>
    <t>韶关市弘晟装饰设计有限公司</t>
  </si>
  <si>
    <t>吴运洪</t>
  </si>
  <si>
    <t>440221********4854</t>
  </si>
  <si>
    <t>韶关市浈江区犁市镇厢廊村委会吴屋村6号之一</t>
  </si>
  <si>
    <t>91440204MA4W26RR33</t>
  </si>
  <si>
    <t>韶关市辉哥市场营销策划有限公司</t>
  </si>
  <si>
    <t>易辉</t>
  </si>
  <si>
    <t>430721********0098</t>
  </si>
  <si>
    <t>韶关市浈江区站南路63号信德万汇广场F幢402号公寓</t>
  </si>
  <si>
    <t>91440204MA4X4XH39R</t>
  </si>
  <si>
    <t>韶关市科佳信息技术有限公司</t>
  </si>
  <si>
    <t>张佳</t>
  </si>
  <si>
    <t>440224********2898</t>
  </si>
  <si>
    <t>韶关市浈江区金汇大道88号鑫金汇建材家居广场条铺2栋317、319号</t>
  </si>
  <si>
    <t>91440200MA4W93KH7U</t>
  </si>
  <si>
    <t>中融达融资租赁（深圳）有限公司韶关分公司</t>
  </si>
  <si>
    <t>彭韶贤</t>
  </si>
  <si>
    <t>440202********0938</t>
  </si>
  <si>
    <t>韶关市浈江区北江北路1号财富广场A单元2510号（限作办公室使用）</t>
  </si>
  <si>
    <t>914402007243984721</t>
  </si>
  <si>
    <t>韶关市新展鹏房地产有限公司</t>
  </si>
  <si>
    <t>黄浩君</t>
  </si>
  <si>
    <t>440202********0610</t>
  </si>
  <si>
    <t>韶关市解放路126号新展鹏大厦8楼802号房</t>
  </si>
  <si>
    <t>914402003381157372</t>
  </si>
  <si>
    <t>韶关市鑫立方广告传媒有限责任公司</t>
  </si>
  <si>
    <t>欧平</t>
  </si>
  <si>
    <t>440223********4013</t>
  </si>
  <si>
    <t>韶关市浈江区乐园镇金沙一路市八中旁（原市教学设备厂）二楼南区1-3号</t>
  </si>
  <si>
    <t>91440204MA554APW0Q</t>
  </si>
  <si>
    <t>广东北江环保科技有限公司</t>
  </si>
  <si>
    <t>黄玲娜</t>
  </si>
  <si>
    <t>440281********0740</t>
  </si>
  <si>
    <t>广东省韶关市浈江区良村公路38号良村兴强财富广场A栋18A</t>
  </si>
  <si>
    <t>92440204MA5244TQ88</t>
  </si>
  <si>
    <t>浈江区建炎建材经营部</t>
  </si>
  <si>
    <t>林泽坤</t>
  </si>
  <si>
    <t>440582********6696</t>
  </si>
  <si>
    <t>韶关市浈江区十里亭镇良村公路35号良村综合商贸城B栋8楼2号（仅作办公室使用）</t>
  </si>
  <si>
    <t>430204******401</t>
  </si>
  <si>
    <t>原汁原味农家庄</t>
  </si>
  <si>
    <t>叶坤</t>
  </si>
  <si>
    <t>韶关市南郊五公里松日通讯对面</t>
  </si>
  <si>
    <t>420105********1237</t>
  </si>
  <si>
    <t>浈江区祥艺装饰店</t>
  </si>
  <si>
    <t>张祖祥</t>
  </si>
  <si>
    <t>韶关市浈江区启明北路19号莱斯大酒店二期保安楼4号</t>
  </si>
  <si>
    <t>L440204********3919</t>
  </si>
  <si>
    <t>王树贤</t>
  </si>
  <si>
    <t>440204********3919</t>
  </si>
  <si>
    <t>浈江区新韶镇水口村</t>
  </si>
  <si>
    <t>440204********4032</t>
  </si>
  <si>
    <t>浈江区韶石生辉玉器店</t>
  </si>
  <si>
    <t>李啟兵</t>
  </si>
  <si>
    <t>韶关市浈江区车站办事处东升村5号枫景园商铺首层58号铺</t>
  </si>
  <si>
    <t>********</t>
  </si>
  <si>
    <t>440203********1612</t>
  </si>
  <si>
    <t>大可以食府</t>
  </si>
  <si>
    <t>李义</t>
  </si>
  <si>
    <t>韶关市南郊金沙小区滨江路1-9号铺</t>
  </si>
  <si>
    <t>440222********2613</t>
  </si>
  <si>
    <t>浈江区安堡仕安防设备批发部</t>
  </si>
  <si>
    <t>官明明</t>
  </si>
  <si>
    <t>韶关市浈江区站南路63号信德万汇广场G幢718号公寓</t>
  </si>
  <si>
    <t>445281********4325</t>
  </si>
  <si>
    <t>陈洁旋</t>
  </si>
  <si>
    <t>韶关市浈江区火车站地下商场116号</t>
  </si>
  <si>
    <t>440202********0646</t>
  </si>
  <si>
    <t>浈江区如果爱咖啡屋</t>
  </si>
  <si>
    <t>刘梦瑶</t>
  </si>
  <si>
    <t>韶关市浈江区中华新街68号</t>
  </si>
  <si>
    <t>92440204MA52L1HU9H</t>
  </si>
  <si>
    <t>浈江区健航房屋拆迁服务部</t>
  </si>
  <si>
    <t>余健航</t>
  </si>
  <si>
    <t>440281********2111</t>
  </si>
  <si>
    <t>韶关市浈江区十里亭镇五里亭前进路30号锦绣御水豪庭3幢1602房（仅作办公室使用）</t>
  </si>
  <si>
    <t>92440204MA52MG9N7W</t>
  </si>
  <si>
    <t>浈江区明智房屋拆迁服务部</t>
  </si>
  <si>
    <t>王智勇</t>
  </si>
  <si>
    <t>440204********7317</t>
  </si>
  <si>
    <t>韶关市浈江区十里亭镇五里亭良村公路2号韶关碧桂园翠林山语6街3座2702房（仅作办公室使用）</t>
  </si>
  <si>
    <t>411524********4740</t>
  </si>
  <si>
    <t>浈江区方直食品配送服务部</t>
  </si>
  <si>
    <t>刘玮</t>
  </si>
  <si>
    <t>韶关市浈江区浈江北路3号之一启明花苑A2栋首层31号</t>
  </si>
  <si>
    <t>440221******272</t>
  </si>
  <si>
    <t>韦春秀</t>
  </si>
  <si>
    <t>风度广场三楼3506档</t>
  </si>
  <si>
    <t>440204********4754</t>
  </si>
  <si>
    <t>明通汽配机电物资部</t>
  </si>
  <si>
    <t>林孝明</t>
  </si>
  <si>
    <t>韶关市南郊六公里工路公司门店108号</t>
  </si>
  <si>
    <t>440204********362000</t>
  </si>
  <si>
    <t>浈江区进业贸易商行</t>
  </si>
  <si>
    <t>庞蓉</t>
  </si>
  <si>
    <t>440204********3620</t>
  </si>
  <si>
    <t>韶关市浈江区浈江中路110-112号鸿运楼112</t>
  </si>
  <si>
    <t>92440200MA4WBK42XB</t>
  </si>
  <si>
    <t>浈江区鑫顺达货运部</t>
  </si>
  <si>
    <t>梁志清</t>
  </si>
  <si>
    <t>440204********3310</t>
  </si>
  <si>
    <t>韶关市浈江区韶南大道七公里乳峰物流有限公司内D1205号</t>
  </si>
  <si>
    <t>440204********6417</t>
  </si>
  <si>
    <t>浈江区乐园镇荣华五金店</t>
  </si>
  <si>
    <t>周江华</t>
  </si>
  <si>
    <t>韶关市南郊二公里学冲村106号</t>
  </si>
  <si>
    <t>H03******00</t>
  </si>
  <si>
    <t>禾顺汽配商行</t>
  </si>
  <si>
    <t>伍伯韶</t>
  </si>
  <si>
    <t>香港永久性居民身份证</t>
  </si>
  <si>
    <t>韶关市韶南大道六一村13号</t>
  </si>
  <si>
    <t>440202******122</t>
  </si>
  <si>
    <t>齿留香熟食店</t>
  </si>
  <si>
    <t>神志娟</t>
  </si>
  <si>
    <t>韶关市北江区风采广场南侧1号</t>
  </si>
  <si>
    <t>440582********205X01</t>
  </si>
  <si>
    <t>浈江区忠成贸易商行</t>
  </si>
  <si>
    <t>郭俊忠</t>
  </si>
  <si>
    <t>440582********205X</t>
  </si>
  <si>
    <t>韶关市浈江区五里亭聆韶路6号内第三栋后</t>
  </si>
  <si>
    <t>440204********3037</t>
  </si>
  <si>
    <t>小石头针织商行</t>
  </si>
  <si>
    <t>邓新明</t>
  </si>
  <si>
    <t>韶关市金鹏批发广场E40</t>
  </si>
  <si>
    <t>91440204MA54L9818J</t>
  </si>
  <si>
    <t>韶关市三辉贸易有限公司</t>
  </si>
  <si>
    <t>叶三三</t>
  </si>
  <si>
    <t>440223********3527</t>
  </si>
  <si>
    <t>韶关市浈江区新韶镇大陂村委上升村23号-1</t>
  </si>
  <si>
    <t>91440200071929132L</t>
  </si>
  <si>
    <t>韶关市同力信息科技有限公司</t>
  </si>
  <si>
    <t>杜晓军</t>
  </si>
  <si>
    <t>韶关市浈江区金汇大道88号鑫金汇建材家居广场条铺23栋三层313号</t>
  </si>
  <si>
    <t>91440204MA571YKF03</t>
  </si>
  <si>
    <t>韶关市鹏盛建筑工程有限公司</t>
  </si>
  <si>
    <t>赵鹏</t>
  </si>
  <si>
    <t>410802********6014</t>
  </si>
  <si>
    <t>韶关市浈江区金汇大道88号鑫金汇建材家居广场条铺11栋三层332号</t>
  </si>
  <si>
    <t>91440200MA539RTP0Q</t>
  </si>
  <si>
    <t>韶关市百进汽车维修服务有限公司</t>
  </si>
  <si>
    <t>李家燕</t>
  </si>
  <si>
    <t>440204********3049</t>
  </si>
  <si>
    <t>韶关市浈江区韶南大道南18号新村汽贸市场内仓位A13-A16号库房</t>
  </si>
  <si>
    <t>91440204091763475F</t>
  </si>
  <si>
    <t>韶关市浈江区紫园物业租赁服务有限公司</t>
  </si>
  <si>
    <t>翁泽创</t>
  </si>
  <si>
    <t>440582********4655</t>
  </si>
  <si>
    <t>韶关市浈江区大学路138号一层商铺15号</t>
  </si>
  <si>
    <t>92440200MA5339XL1L</t>
  </si>
  <si>
    <t>浈江区阿华运输服务部</t>
  </si>
  <si>
    <t>温树华</t>
  </si>
  <si>
    <t>440232********4416</t>
  </si>
  <si>
    <t>韶关市浈江区乐园镇沙梨园村委头村89号首层1号铺</t>
  </si>
  <si>
    <t>92440204MA53MUAE9J</t>
  </si>
  <si>
    <t>浈江区和骏商行</t>
  </si>
  <si>
    <t>袁秀兰</t>
  </si>
  <si>
    <t>431081********0048</t>
  </si>
  <si>
    <t>韶关市浈江区站南路南郊一公里荣华3号楼B座首层03号商铺</t>
  </si>
  <si>
    <t>91440204MA53N7X89J</t>
  </si>
  <si>
    <t>韶关市弘达建设工程有限公司</t>
  </si>
  <si>
    <t>韶关市浈江区犁市镇厢廊村委会吴屋村6号之二</t>
  </si>
  <si>
    <t>91440204MA52PXYD7B</t>
  </si>
  <si>
    <t>韶关市浈江区新辉启航装饰设计有限公司</t>
  </si>
  <si>
    <t>陈杰辉</t>
  </si>
  <si>
    <t>440221********4717</t>
  </si>
  <si>
    <t>韶关市浈江区启明路鸿发楼A座首层门面19-1</t>
  </si>
  <si>
    <t>91440204MA513D6G88</t>
  </si>
  <si>
    <t>韶关市珍亮置业有限公司</t>
  </si>
  <si>
    <t>陈喜发</t>
  </si>
  <si>
    <t>440204********3616</t>
  </si>
  <si>
    <t>韶关市浈江区五里亭原水产厂鱼塘市耕进商贸城G区三层308号商铺</t>
  </si>
  <si>
    <t>91440204MA52MP0Q9P</t>
  </si>
  <si>
    <t>韶关市皇爵文化传媒有限公司</t>
  </si>
  <si>
    <t>欧阳杰</t>
  </si>
  <si>
    <t>韶关市浈江区十里亭镇五里亭良村公路2号韶关碧桂园高山流水综合楼1层12号商铺</t>
  </si>
  <si>
    <t>91440204MA544QQN6D</t>
  </si>
  <si>
    <t>韶关市捷翔科技有限公司</t>
  </si>
  <si>
    <t>雷隐成</t>
  </si>
  <si>
    <t>440281********0414</t>
  </si>
  <si>
    <t>韶关市浈江区韶塘路9公里武警支队农场内商业步行街铺位86号（自编）</t>
  </si>
  <si>
    <t>91440204MA538L229L</t>
  </si>
  <si>
    <t>韶关美霖装饰设计有限公司</t>
  </si>
  <si>
    <t>高志伟</t>
  </si>
  <si>
    <t>440105********1819</t>
  </si>
  <si>
    <t>韶关市浈江区金汇大道88号鑫金汇建材家居广场条铺13栋329、331、333号</t>
  </si>
  <si>
    <t>91440204MA527D8K62</t>
  </si>
  <si>
    <t>韶关市宏图洗涤有限公司</t>
  </si>
  <si>
    <t>戚淳</t>
  </si>
  <si>
    <t>440202********0616</t>
  </si>
  <si>
    <t>韶关市浈江区十里亭金凤坪村委环亭路4号之二</t>
  </si>
  <si>
    <t>91440200MA4UJU9UX2</t>
  </si>
  <si>
    <t>韶关市鸿天通信网络科技有限公司</t>
  </si>
  <si>
    <t>黄永韶</t>
  </si>
  <si>
    <t>440204********3614</t>
  </si>
  <si>
    <t>韶关市浈江区韶南大道中25号福景园A幢505房（仅作办公场所使用）</t>
  </si>
  <si>
    <t>91440204MA5643XP68</t>
  </si>
  <si>
    <t>韶关市悦枫文化传媒有限公司</t>
  </si>
  <si>
    <t>李英东</t>
  </si>
  <si>
    <t>211224********6032</t>
  </si>
  <si>
    <t>韶关市浈江区十里亭镇五里亭良村公路2号韶关碧桂园高山流水8街6座1层5号商铺</t>
  </si>
  <si>
    <t>91440200MA51P14011</t>
  </si>
  <si>
    <t>韶关市润富通石化有限公司</t>
  </si>
  <si>
    <t>李伙民</t>
  </si>
  <si>
    <t>440229********2212</t>
  </si>
  <si>
    <t>韶关市浈江区南郊二公里朝阳岭2号301室(仅作办公室使用)</t>
  </si>
  <si>
    <t>91440204MA538WA037</t>
  </si>
  <si>
    <t>韶关市粤捷建筑劳务有限公司</t>
  </si>
  <si>
    <t>骆文俊</t>
  </si>
  <si>
    <t>440204********391X</t>
  </si>
  <si>
    <t>韶关市浈江区五里亭台韶新村24号一楼（仅限作办公室使用）</t>
  </si>
  <si>
    <t>91440204MA53J5WE46</t>
  </si>
  <si>
    <t>韶关市麒鑫装饰工程有限公司</t>
  </si>
  <si>
    <t>黄世巧</t>
  </si>
  <si>
    <t>330329********4632</t>
  </si>
  <si>
    <t>韶关市浈江区金汇大道88号鑫金汇建材家居广场条铺4栋128号</t>
  </si>
  <si>
    <t>91440200698131642Y</t>
  </si>
  <si>
    <t>韶关市国洋酒店用品有限公司</t>
  </si>
  <si>
    <t>雷国洋</t>
  </si>
  <si>
    <t>440222********0031</t>
  </si>
  <si>
    <t>韶关市浈江区北江路第四栋首层之二</t>
  </si>
  <si>
    <t>91440200MA4UL9J603</t>
  </si>
  <si>
    <t>韶关市新天地通信技术有限公司</t>
  </si>
  <si>
    <t>卢玉婷</t>
  </si>
  <si>
    <t>440203********8643</t>
  </si>
  <si>
    <t>韶关市浈江区风度中路89-141号风度广场第八层851号（自编）（限作办公室使用）</t>
  </si>
  <si>
    <t>914402006981026735</t>
  </si>
  <si>
    <t>韶关市泓鑫置业投资有限公司</t>
  </si>
  <si>
    <t>韶关市浈江区解放路126号新展鹏大厦八楼803室（限作办公室使用）</t>
  </si>
  <si>
    <t>92440204MA4W52QCXP</t>
  </si>
  <si>
    <t>浈江区笑梅建材店</t>
  </si>
  <si>
    <t>许笑梅</t>
  </si>
  <si>
    <t>440202********0667</t>
  </si>
  <si>
    <t>韶关市浈江区五里亭良村公路三横巷4号</t>
  </si>
  <si>
    <t>44020******0528</t>
  </si>
  <si>
    <t>韶关市浈江区对外经济发展公司</t>
  </si>
  <si>
    <t>王海峰</t>
  </si>
  <si>
    <t>440202********0313</t>
  </si>
  <si>
    <t>韶关市浈江区启明路浈江区外经大楼</t>
  </si>
  <si>
    <t>91440200618358522X</t>
  </si>
  <si>
    <t>韶关市晋丰电器有限公司</t>
  </si>
  <si>
    <t>彭普元</t>
  </si>
  <si>
    <t>韶关市浈江区启明路启明市场二楼A1商铺</t>
  </si>
  <si>
    <t>54440204747086316Y</t>
  </si>
  <si>
    <t>韶关市浈江区十里亭镇金凤坪村村民委员会</t>
  </si>
  <si>
    <t>曹维宾</t>
  </si>
  <si>
    <t>440202********1210</t>
  </si>
  <si>
    <t>914402007510993983</t>
  </si>
  <si>
    <t>韶关市金三江耐火材料有限公司</t>
  </si>
  <si>
    <t>赖大元</t>
  </si>
  <si>
    <t>440204********4716</t>
  </si>
  <si>
    <t>韶关市十里亭靖村科技园</t>
  </si>
  <si>
    <t>914402001915516562</t>
  </si>
  <si>
    <t>韶关市君正实业投资管理有限公司</t>
  </si>
  <si>
    <t>罗小艾</t>
  </si>
  <si>
    <t>440105********005X</t>
  </si>
  <si>
    <t>韶关市浈江区乐园镇沙梨园上东冲村2号</t>
  </si>
  <si>
    <t>91440204MA4W06R366</t>
  </si>
  <si>
    <t>韶关市鹏森建筑劳务分包有限公司</t>
  </si>
  <si>
    <t>张仁林</t>
  </si>
  <si>
    <t>440223********0954</t>
  </si>
  <si>
    <t>韶关市浈江区五里亭原水产厂鱼塘市耕进商贸城D57铺</t>
  </si>
  <si>
    <t>91440204MA572NBM6C</t>
  </si>
  <si>
    <t>韶关市恒拓文化传播有限公司浈江区分公司</t>
  </si>
  <si>
    <t>陈小彪</t>
  </si>
  <si>
    <t>430302********0294</t>
  </si>
  <si>
    <t>韶关市浈江区南郊二公里韶关国家森林公园大门右侧静之动商铺5-6号</t>
  </si>
  <si>
    <t>914402045572738909</t>
  </si>
  <si>
    <t>韶关市世得力液压机械制造有限公司</t>
  </si>
  <si>
    <t>聂晓峰</t>
  </si>
  <si>
    <t>510213********1613</t>
  </si>
  <si>
    <t>韶关市浈江区产业转移工业园创业路8号韶关市嘉昶实业有限公司厂房B幢1号</t>
  </si>
  <si>
    <t>91440200MA54XAGL0X</t>
  </si>
  <si>
    <t>韶关市宝能汽车销售服务有限公司</t>
  </si>
  <si>
    <t>赖文增</t>
  </si>
  <si>
    <t>110108********0032</t>
  </si>
  <si>
    <t>韶关市浈江区南郊六公里东侧韶关亿利达机械有限公司西侧1-4号门店</t>
  </si>
  <si>
    <t>91440204MA53Y63D6H</t>
  </si>
  <si>
    <t>韶关市润晟建筑装饰工程有限公司</t>
  </si>
  <si>
    <t>陆丰</t>
  </si>
  <si>
    <t>440203********1811</t>
  </si>
  <si>
    <t>韶关市浈江区五里亭原水产厂鱼塘市耕进商贸城G区20号一楼及G20、21/f2二楼</t>
  </si>
  <si>
    <t>92440204G33689832K</t>
  </si>
  <si>
    <t>浈江区固力电机维修店</t>
  </si>
  <si>
    <t>叶荣秀</t>
  </si>
  <si>
    <t>440723********3773</t>
  </si>
  <si>
    <t>韶关市浈江区前进路锦绣花园富康苑首层106号商铺</t>
  </si>
  <si>
    <t>91440204MA56CUGC9P</t>
  </si>
  <si>
    <t>韶关市锦铧能源科技有限公司</t>
  </si>
  <si>
    <t>华德志</t>
  </si>
  <si>
    <t>440221********0314</t>
  </si>
  <si>
    <t>韶关市浈江区新韶镇大陂村委水口安置地48号</t>
  </si>
  <si>
    <t>91510100MA61W7F248</t>
  </si>
  <si>
    <t>四川省九安建设工程有限公司</t>
  </si>
  <si>
    <t>张怀城</t>
  </si>
  <si>
    <t>510823********7731</t>
  </si>
  <si>
    <t>韶关市浈江区梨市镇</t>
  </si>
  <si>
    <t>91440606768417866W</t>
  </si>
  <si>
    <t>广东腾安机电安装工程有限公司</t>
  </si>
  <si>
    <t>罗世刚</t>
  </si>
  <si>
    <t>440623********2617</t>
  </si>
  <si>
    <t>广东省韶关市浈江区</t>
  </si>
  <si>
    <t>分管局长：张艺</t>
  </si>
  <si>
    <t>复核：朱锦凰</t>
  </si>
  <si>
    <t>制表：吴慧怡</t>
  </si>
  <si>
    <t>联系电话：</t>
  </si>
  <si>
    <t>时间：2022年1月19日</t>
  </si>
  <si>
    <t>440204197612264032</t>
  </si>
  <si>
    <t>440203197609071612</t>
  </si>
  <si>
    <t>440222198902082613</t>
  </si>
  <si>
    <t>445281198711094325</t>
  </si>
  <si>
    <t>440202198706190646</t>
  </si>
  <si>
    <t>440281199508052111</t>
  </si>
  <si>
    <t>440204197608107317</t>
  </si>
  <si>
    <t>411524198610204740</t>
  </si>
  <si>
    <t>440221660320272</t>
  </si>
  <si>
    <t>440204195106054754</t>
  </si>
  <si>
    <t>440204197207093620</t>
  </si>
  <si>
    <t>440204196612133310</t>
  </si>
  <si>
    <t>440204197904066417</t>
  </si>
  <si>
    <t>H0373611200</t>
  </si>
  <si>
    <t>440202751228122</t>
  </si>
  <si>
    <t>44058219810915205X</t>
  </si>
  <si>
    <t>440204196807033037</t>
  </si>
  <si>
    <t>440223198207153527</t>
  </si>
  <si>
    <t>440204196610183613</t>
  </si>
  <si>
    <t>410802198211096014</t>
  </si>
  <si>
    <t>440204199409123049</t>
  </si>
  <si>
    <t>440582198810204655</t>
  </si>
  <si>
    <t>440232198212154416</t>
  </si>
  <si>
    <t>431081197211140048</t>
  </si>
  <si>
    <t>440221196411084854</t>
  </si>
  <si>
    <t>440221198812014717</t>
  </si>
  <si>
    <t>440204196309113616</t>
  </si>
  <si>
    <t>440223198812180013</t>
  </si>
  <si>
    <t>440281198410090414</t>
  </si>
  <si>
    <t>440105196703141819</t>
  </si>
  <si>
    <t>440202198906190616</t>
  </si>
  <si>
    <t>440204197010183614</t>
  </si>
  <si>
    <t>211224199601046032</t>
  </si>
  <si>
    <t>440229196909272212</t>
  </si>
  <si>
    <t>44020419930622391X</t>
  </si>
  <si>
    <t>330329197804264632</t>
  </si>
  <si>
    <t>440222197209120031</t>
  </si>
  <si>
    <t>440203199206298643</t>
  </si>
  <si>
    <t>440202197105090610</t>
  </si>
  <si>
    <t>440202195801190667</t>
  </si>
  <si>
    <t>440202195403040313</t>
  </si>
  <si>
    <t>440202196109070313</t>
  </si>
  <si>
    <t>440202196807121210</t>
  </si>
  <si>
    <t>440204195104014716</t>
  </si>
  <si>
    <t>44010519680604005X</t>
  </si>
  <si>
    <t>440223197606100954</t>
  </si>
  <si>
    <t>430302198009180294</t>
  </si>
  <si>
    <t>510213197307081613</t>
  </si>
  <si>
    <t>110108197706100032</t>
  </si>
  <si>
    <t>440203197711071811</t>
  </si>
  <si>
    <t>440723197205203773</t>
  </si>
  <si>
    <t>440221197806190314</t>
  </si>
  <si>
    <t>510823198107217731</t>
  </si>
  <si>
    <t>440623197002172617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</si>
</sst>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2"/>
      <color indexed="8"/>
      <name val="黑体"/>
      <family val="0"/>
    </font>
    <font>
      <sz val="18"/>
      <color indexed="8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黑体"/>
      <family val="0"/>
    </font>
    <font>
      <sz val="18"/>
      <color theme="1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50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2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0" fontId="50" fillId="0" borderId="19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176" fontId="50" fillId="0" borderId="9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" fontId="50" fillId="0" borderId="9" xfId="0" applyNumberFormat="1" applyFont="1" applyFill="1" applyBorder="1" applyAlignment="1">
      <alignment horizontal="center"/>
    </xf>
    <xf numFmtId="176" fontId="5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4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22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43" fontId="0" fillId="0" borderId="9" xfId="22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0" xfId="22" applyNumberFormat="1" applyFont="1" applyFill="1" applyBorder="1" applyAlignment="1">
      <alignment horizontal="center" vertical="center"/>
    </xf>
    <xf numFmtId="43" fontId="50" fillId="0" borderId="9" xfId="22" applyFont="1" applyFill="1" applyBorder="1" applyAlignment="1">
      <alignment horizontal="center" vertical="center"/>
    </xf>
    <xf numFmtId="0" fontId="50" fillId="0" borderId="9" xfId="22" applyNumberFormat="1" applyFont="1" applyFill="1" applyBorder="1" applyAlignment="1">
      <alignment horizontal="center" vertical="center" wrapText="1"/>
    </xf>
    <xf numFmtId="43" fontId="50" fillId="0" borderId="9" xfId="22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left" vertical="center" wrapText="1"/>
    </xf>
    <xf numFmtId="49" fontId="50" fillId="0" borderId="18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4" fontId="50" fillId="0" borderId="9" xfId="0" applyNumberFormat="1" applyFont="1" applyFill="1" applyBorder="1" applyAlignment="1">
      <alignment horizontal="center"/>
    </xf>
    <xf numFmtId="176" fontId="50" fillId="0" borderId="9" xfId="22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" fontId="50" fillId="0" borderId="9" xfId="0" applyNumberFormat="1" applyFont="1" applyFill="1" applyBorder="1" applyAlignment="1">
      <alignment horizontal="center" vertical="center" wrapText="1"/>
    </xf>
    <xf numFmtId="4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9" xfId="0" applyNumberFormat="1" applyFont="1" applyFill="1" applyBorder="1" applyAlignment="1">
      <alignment horizontal="center"/>
    </xf>
    <xf numFmtId="4" fontId="50" fillId="0" borderId="9" xfId="0" applyNumberFormat="1" applyFont="1" applyFill="1" applyBorder="1" applyAlignment="1">
      <alignment horizontal="center" vertical="center"/>
    </xf>
    <xf numFmtId="4" fontId="50" fillId="0" borderId="9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4" fontId="50" fillId="0" borderId="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0" xfId="22" applyNumberFormat="1" applyFont="1" applyFill="1" applyBorder="1" applyAlignment="1" quotePrefix="1">
      <alignment horizontal="center" vertical="center"/>
    </xf>
    <xf numFmtId="0" fontId="2" fillId="0" borderId="9" xfId="22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96"/>
  <sheetViews>
    <sheetView tabSelected="1" zoomScale="90" zoomScaleNormal="90" zoomScaleSheetLayoutView="100" workbookViewId="0" topLeftCell="A394">
      <selection activeCell="B391" sqref="B391:B393"/>
    </sheetView>
  </sheetViews>
  <sheetFormatPr defaultColWidth="9.00390625" defaultRowHeight="14.25"/>
  <cols>
    <col min="1" max="1" width="4.375" style="10" customWidth="1"/>
    <col min="2" max="2" width="21.50390625" style="11" customWidth="1"/>
    <col min="3" max="3" width="33.125" style="12" customWidth="1"/>
    <col min="4" max="4" width="13.50390625" style="13" customWidth="1"/>
    <col min="5" max="5" width="12.625" style="13" customWidth="1"/>
    <col min="6" max="6" width="22.125" style="4" customWidth="1"/>
    <col min="7" max="7" width="37.25390625" style="13" customWidth="1"/>
    <col min="8" max="8" width="16.75390625" style="14" customWidth="1"/>
    <col min="9" max="9" width="20.625" style="4" customWidth="1"/>
    <col min="10" max="10" width="16.625" style="15" customWidth="1"/>
    <col min="11" max="253" width="9.00390625" style="16" customWidth="1"/>
  </cols>
  <sheetData>
    <row r="1" spans="1:10" ht="15">
      <c r="A1" s="17" t="s">
        <v>0</v>
      </c>
      <c r="B1" s="18"/>
      <c r="C1" s="19"/>
      <c r="D1" s="20"/>
      <c r="E1" s="20"/>
      <c r="F1" s="21"/>
      <c r="G1" s="20"/>
      <c r="I1" s="21"/>
      <c r="J1" s="105"/>
    </row>
    <row r="2" spans="1:10" ht="21.75">
      <c r="A2" s="22" t="s">
        <v>1</v>
      </c>
      <c r="B2" s="23"/>
      <c r="C2" s="24"/>
      <c r="D2" s="25"/>
      <c r="E2" s="25"/>
      <c r="F2" s="25"/>
      <c r="G2" s="25"/>
      <c r="H2" s="26"/>
      <c r="I2" s="25"/>
      <c r="J2" s="106"/>
    </row>
    <row r="3" spans="1:10" s="2" customFormat="1" ht="46.5">
      <c r="A3" s="27" t="s">
        <v>2</v>
      </c>
      <c r="B3" s="28" t="s">
        <v>3</v>
      </c>
      <c r="C3" s="29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30" t="s">
        <v>9</v>
      </c>
      <c r="I3" s="38" t="s">
        <v>10</v>
      </c>
      <c r="J3" s="27" t="s">
        <v>11</v>
      </c>
    </row>
    <row r="4" spans="1:10" s="3" customFormat="1" ht="15">
      <c r="A4" s="31">
        <f>MAX($A$3:A3)+1</f>
        <v>1</v>
      </c>
      <c r="B4" s="32" t="s">
        <v>12</v>
      </c>
      <c r="C4" s="32" t="s">
        <v>13</v>
      </c>
      <c r="D4" s="32" t="s">
        <v>14</v>
      </c>
      <c r="E4" s="32" t="s">
        <v>15</v>
      </c>
      <c r="F4" s="32" t="s">
        <v>12</v>
      </c>
      <c r="G4" s="33" t="s">
        <v>16</v>
      </c>
      <c r="H4" s="34" t="s">
        <v>17</v>
      </c>
      <c r="I4" s="107">
        <v>597.4</v>
      </c>
      <c r="J4" s="108">
        <v>0</v>
      </c>
    </row>
    <row r="5" spans="1:10" s="3" customFormat="1" ht="15">
      <c r="A5" s="31"/>
      <c r="B5" s="35"/>
      <c r="C5" s="35"/>
      <c r="D5" s="35"/>
      <c r="E5" s="35"/>
      <c r="F5" s="35"/>
      <c r="G5" s="36"/>
      <c r="H5" s="34" t="s">
        <v>18</v>
      </c>
      <c r="I5" s="107">
        <f>SUBTOTAL(9,I4:I4)</f>
        <v>597.4</v>
      </c>
      <c r="J5" s="108">
        <v>0</v>
      </c>
    </row>
    <row r="6" spans="1:10" s="3" customFormat="1" ht="15">
      <c r="A6" s="31">
        <f>MAX($A$3:A5)+1</f>
        <v>2</v>
      </c>
      <c r="B6" s="37" t="s">
        <v>19</v>
      </c>
      <c r="C6" s="38" t="s">
        <v>20</v>
      </c>
      <c r="D6" s="38" t="s">
        <v>21</v>
      </c>
      <c r="E6" s="39" t="s">
        <v>15</v>
      </c>
      <c r="F6" s="38" t="s">
        <v>22</v>
      </c>
      <c r="G6" s="40" t="s">
        <v>23</v>
      </c>
      <c r="H6" s="41" t="s">
        <v>24</v>
      </c>
      <c r="I6" s="109">
        <v>3479.77</v>
      </c>
      <c r="J6" s="110">
        <v>0</v>
      </c>
    </row>
    <row r="7" spans="1:10" s="3" customFormat="1" ht="15">
      <c r="A7" s="31"/>
      <c r="B7" s="42"/>
      <c r="C7" s="43"/>
      <c r="D7" s="43"/>
      <c r="E7" s="44"/>
      <c r="F7" s="43"/>
      <c r="G7" s="45"/>
      <c r="H7" s="34" t="s">
        <v>18</v>
      </c>
      <c r="I7" s="111">
        <f>SUBTOTAL(9,I6:I6)</f>
        <v>3479.77</v>
      </c>
      <c r="J7" s="110">
        <v>0</v>
      </c>
    </row>
    <row r="8" spans="1:10" s="3" customFormat="1" ht="15">
      <c r="A8" s="31">
        <f>MAX($A$3:A7)+1</f>
        <v>3</v>
      </c>
      <c r="B8" s="46" t="s">
        <v>25</v>
      </c>
      <c r="C8" s="39" t="s">
        <v>26</v>
      </c>
      <c r="D8" s="39" t="s">
        <v>27</v>
      </c>
      <c r="E8" s="39" t="s">
        <v>15</v>
      </c>
      <c r="F8" s="39" t="s">
        <v>28</v>
      </c>
      <c r="G8" s="47" t="s">
        <v>29</v>
      </c>
      <c r="H8" s="48" t="s">
        <v>30</v>
      </c>
      <c r="I8" s="111">
        <v>480660.69</v>
      </c>
      <c r="J8" s="110">
        <v>0</v>
      </c>
    </row>
    <row r="9" spans="1:10" s="3" customFormat="1" ht="15">
      <c r="A9" s="31"/>
      <c r="B9" s="49"/>
      <c r="C9" s="44"/>
      <c r="D9" s="44"/>
      <c r="E9" s="44"/>
      <c r="F9" s="44"/>
      <c r="G9" s="50"/>
      <c r="H9" s="34" t="s">
        <v>18</v>
      </c>
      <c r="I9" s="111">
        <v>480660.69</v>
      </c>
      <c r="J9" s="110">
        <v>0</v>
      </c>
    </row>
    <row r="10" spans="1:10" s="3" customFormat="1" ht="15">
      <c r="A10" s="51">
        <v>4</v>
      </c>
      <c r="B10" s="52" t="s">
        <v>31</v>
      </c>
      <c r="C10" s="53" t="s">
        <v>32</v>
      </c>
      <c r="D10" s="53" t="s">
        <v>33</v>
      </c>
      <c r="E10" s="39" t="s">
        <v>15</v>
      </c>
      <c r="F10" s="53" t="s">
        <v>34</v>
      </c>
      <c r="G10" s="54" t="s">
        <v>35</v>
      </c>
      <c r="H10" s="48" t="s">
        <v>24</v>
      </c>
      <c r="I10" s="111">
        <v>130794.53</v>
      </c>
      <c r="J10" s="110">
        <v>0</v>
      </c>
    </row>
    <row r="11" spans="1:10" s="3" customFormat="1" ht="15">
      <c r="A11" s="55"/>
      <c r="B11" s="56"/>
      <c r="C11" s="57"/>
      <c r="D11" s="57"/>
      <c r="E11" s="58"/>
      <c r="F11" s="57"/>
      <c r="G11" s="59"/>
      <c r="H11" s="48" t="s">
        <v>36</v>
      </c>
      <c r="I11" s="111">
        <v>15609.17</v>
      </c>
      <c r="J11" s="112">
        <v>0</v>
      </c>
    </row>
    <row r="12" spans="1:10" s="3" customFormat="1" ht="15">
      <c r="A12" s="60"/>
      <c r="B12" s="56"/>
      <c r="C12" s="57"/>
      <c r="D12" s="57"/>
      <c r="E12" s="58"/>
      <c r="F12" s="57"/>
      <c r="G12" s="59"/>
      <c r="H12" s="48" t="s">
        <v>18</v>
      </c>
      <c r="I12" s="113">
        <v>146403.7</v>
      </c>
      <c r="J12" s="110">
        <v>0</v>
      </c>
    </row>
    <row r="13" spans="1:10" s="4" customFormat="1" ht="15">
      <c r="A13" s="31">
        <v>5</v>
      </c>
      <c r="B13" s="61" t="s">
        <v>37</v>
      </c>
      <c r="C13" s="62" t="s">
        <v>38</v>
      </c>
      <c r="D13" s="31" t="s">
        <v>39</v>
      </c>
      <c r="E13" s="62" t="s">
        <v>15</v>
      </c>
      <c r="F13" s="270" t="s">
        <v>40</v>
      </c>
      <c r="G13" s="63" t="s">
        <v>41</v>
      </c>
      <c r="H13" s="64" t="s">
        <v>42</v>
      </c>
      <c r="I13" s="114">
        <v>671683.83</v>
      </c>
      <c r="J13" s="108">
        <v>0</v>
      </c>
    </row>
    <row r="14" spans="1:10" s="4" customFormat="1" ht="15">
      <c r="A14" s="31"/>
      <c r="B14" s="61"/>
      <c r="C14" s="62"/>
      <c r="D14" s="31"/>
      <c r="E14" s="62"/>
      <c r="F14" s="31"/>
      <c r="G14" s="63"/>
      <c r="H14" s="64" t="s">
        <v>36</v>
      </c>
      <c r="I14" s="114">
        <v>66630.93</v>
      </c>
      <c r="J14" s="108">
        <v>30</v>
      </c>
    </row>
    <row r="15" spans="1:10" s="4" customFormat="1" ht="15">
      <c r="A15" s="31"/>
      <c r="B15" s="61"/>
      <c r="C15" s="62"/>
      <c r="D15" s="31"/>
      <c r="E15" s="62"/>
      <c r="F15" s="31"/>
      <c r="G15" s="63"/>
      <c r="H15" s="64" t="s">
        <v>43</v>
      </c>
      <c r="I15" s="114">
        <v>11187.9</v>
      </c>
      <c r="J15" s="108">
        <v>0</v>
      </c>
    </row>
    <row r="16" spans="1:10" s="4" customFormat="1" ht="15">
      <c r="A16" s="31"/>
      <c r="B16" s="61"/>
      <c r="C16" s="62"/>
      <c r="D16" s="31"/>
      <c r="E16" s="62"/>
      <c r="F16" s="31"/>
      <c r="G16" s="63"/>
      <c r="H16" s="64" t="s">
        <v>44</v>
      </c>
      <c r="I16" s="114">
        <v>28761.37</v>
      </c>
      <c r="J16" s="108">
        <v>1028.57</v>
      </c>
    </row>
    <row r="17" spans="1:10" s="4" customFormat="1" ht="15">
      <c r="A17" s="31"/>
      <c r="B17" s="61"/>
      <c r="C17" s="62"/>
      <c r="D17" s="31"/>
      <c r="E17" s="62"/>
      <c r="F17" s="31"/>
      <c r="G17" s="63"/>
      <c r="H17" s="64" t="s">
        <v>45</v>
      </c>
      <c r="I17" s="114">
        <v>45110.32</v>
      </c>
      <c r="J17" s="108">
        <v>0</v>
      </c>
    </row>
    <row r="18" spans="1:10" s="4" customFormat="1" ht="15">
      <c r="A18" s="31"/>
      <c r="B18" s="61"/>
      <c r="C18" s="62"/>
      <c r="D18" s="31"/>
      <c r="E18" s="62"/>
      <c r="F18" s="31"/>
      <c r="G18" s="63"/>
      <c r="H18" s="64" t="s">
        <v>18</v>
      </c>
      <c r="I18" s="115">
        <f>SUM(I13:I17)</f>
        <v>823374.35</v>
      </c>
      <c r="J18" s="108">
        <f>SUM(J13:J17)</f>
        <v>1058.57</v>
      </c>
    </row>
    <row r="19" spans="1:10" s="4" customFormat="1" ht="15">
      <c r="A19" s="1">
        <v>6</v>
      </c>
      <c r="B19" s="271" t="s">
        <v>46</v>
      </c>
      <c r="C19" s="66" t="s">
        <v>47</v>
      </c>
      <c r="D19" s="67" t="s">
        <v>48</v>
      </c>
      <c r="E19" s="27" t="s">
        <v>15</v>
      </c>
      <c r="F19" s="67" t="s">
        <v>49</v>
      </c>
      <c r="G19" s="68" t="s">
        <v>50</v>
      </c>
      <c r="H19" s="41" t="s">
        <v>44</v>
      </c>
      <c r="I19" s="116">
        <v>263171.93</v>
      </c>
      <c r="J19" s="108">
        <v>0</v>
      </c>
    </row>
    <row r="20" spans="1:10" s="4" customFormat="1" ht="15">
      <c r="A20" s="1"/>
      <c r="B20" s="69"/>
      <c r="C20" s="70"/>
      <c r="D20" s="1"/>
      <c r="E20" s="71"/>
      <c r="F20" s="1"/>
      <c r="G20" s="72"/>
      <c r="H20" s="41" t="s">
        <v>45</v>
      </c>
      <c r="I20" s="116">
        <v>773921</v>
      </c>
      <c r="J20" s="108">
        <v>0</v>
      </c>
    </row>
    <row r="21" spans="1:10" s="4" customFormat="1" ht="15">
      <c r="A21" s="1"/>
      <c r="B21" s="69"/>
      <c r="C21" s="70"/>
      <c r="D21" s="1"/>
      <c r="E21" s="71"/>
      <c r="F21" s="1"/>
      <c r="G21" s="72"/>
      <c r="H21" s="41" t="s">
        <v>18</v>
      </c>
      <c r="I21" s="115">
        <f>SUM(I19:I20)</f>
        <v>1037092.9299999999</v>
      </c>
      <c r="J21" s="116">
        <v>0</v>
      </c>
    </row>
    <row r="22" spans="1:10" s="4" customFormat="1" ht="15">
      <c r="A22" s="31">
        <v>7</v>
      </c>
      <c r="B22" s="73" t="s">
        <v>51</v>
      </c>
      <c r="C22" s="74" t="s">
        <v>52</v>
      </c>
      <c r="D22" s="75" t="s">
        <v>53</v>
      </c>
      <c r="E22" s="74" t="s">
        <v>15</v>
      </c>
      <c r="F22" s="272" t="s">
        <v>54</v>
      </c>
      <c r="G22" s="76" t="s">
        <v>55</v>
      </c>
      <c r="H22" s="64" t="s">
        <v>24</v>
      </c>
      <c r="I22" s="116">
        <v>113475.82</v>
      </c>
      <c r="J22" s="108">
        <v>0</v>
      </c>
    </row>
    <row r="23" spans="1:10" s="4" customFormat="1" ht="15">
      <c r="A23" s="31"/>
      <c r="B23" s="61"/>
      <c r="C23" s="62"/>
      <c r="D23" s="31"/>
      <c r="E23" s="62"/>
      <c r="F23" s="31"/>
      <c r="G23" s="63"/>
      <c r="H23" s="64" t="s">
        <v>56</v>
      </c>
      <c r="I23" s="116">
        <v>15463.87</v>
      </c>
      <c r="J23" s="108">
        <v>0</v>
      </c>
    </row>
    <row r="24" spans="1:10" s="4" customFormat="1" ht="15">
      <c r="A24" s="31"/>
      <c r="B24" s="61"/>
      <c r="C24" s="62"/>
      <c r="D24" s="31"/>
      <c r="E24" s="62"/>
      <c r="F24" s="31"/>
      <c r="G24" s="63"/>
      <c r="H24" s="64" t="s">
        <v>57</v>
      </c>
      <c r="I24" s="116">
        <v>24224.18</v>
      </c>
      <c r="J24" s="108">
        <v>0</v>
      </c>
    </row>
    <row r="25" spans="1:10" s="4" customFormat="1" ht="15">
      <c r="A25" s="31"/>
      <c r="B25" s="61"/>
      <c r="C25" s="62"/>
      <c r="D25" s="31"/>
      <c r="E25" s="62"/>
      <c r="F25" s="31"/>
      <c r="G25" s="63"/>
      <c r="H25" s="64" t="s">
        <v>42</v>
      </c>
      <c r="I25" s="116">
        <v>100247.39</v>
      </c>
      <c r="J25" s="108">
        <v>0</v>
      </c>
    </row>
    <row r="26" spans="1:10" s="4" customFormat="1" ht="15">
      <c r="A26" s="31"/>
      <c r="B26" s="61"/>
      <c r="C26" s="62"/>
      <c r="D26" s="31"/>
      <c r="E26" s="62"/>
      <c r="F26" s="31"/>
      <c r="G26" s="63"/>
      <c r="H26" s="64" t="s">
        <v>17</v>
      </c>
      <c r="I26" s="116">
        <v>2798.45</v>
      </c>
      <c r="J26" s="108">
        <v>0</v>
      </c>
    </row>
    <row r="27" spans="1:10" s="4" customFormat="1" ht="15">
      <c r="A27" s="31"/>
      <c r="B27" s="61"/>
      <c r="C27" s="62"/>
      <c r="D27" s="31"/>
      <c r="E27" s="62"/>
      <c r="F27" s="31"/>
      <c r="G27" s="63"/>
      <c r="H27" s="64" t="s">
        <v>44</v>
      </c>
      <c r="I27" s="116">
        <v>136161.84</v>
      </c>
      <c r="J27" s="108">
        <v>0</v>
      </c>
    </row>
    <row r="28" spans="1:10" s="4" customFormat="1" ht="15">
      <c r="A28" s="31"/>
      <c r="B28" s="61"/>
      <c r="C28" s="62"/>
      <c r="D28" s="31"/>
      <c r="E28" s="62"/>
      <c r="F28" s="31"/>
      <c r="G28" s="63"/>
      <c r="H28" s="64" t="s">
        <v>43</v>
      </c>
      <c r="I28" s="116">
        <v>45743.1</v>
      </c>
      <c r="J28" s="108">
        <v>0</v>
      </c>
    </row>
    <row r="29" spans="1:10" s="4" customFormat="1" ht="15">
      <c r="A29" s="31"/>
      <c r="B29" s="77"/>
      <c r="C29" s="78"/>
      <c r="D29" s="79"/>
      <c r="E29" s="78"/>
      <c r="F29" s="79"/>
      <c r="G29" s="80"/>
      <c r="H29" s="34" t="s">
        <v>18</v>
      </c>
      <c r="I29" s="108">
        <v>438114.65</v>
      </c>
      <c r="J29" s="108">
        <v>0</v>
      </c>
    </row>
    <row r="30" spans="1:10" s="4" customFormat="1" ht="15">
      <c r="A30" s="81" t="s">
        <v>58</v>
      </c>
      <c r="B30" s="82" t="s">
        <v>59</v>
      </c>
      <c r="C30" s="83" t="s">
        <v>60</v>
      </c>
      <c r="D30" s="83" t="s">
        <v>61</v>
      </c>
      <c r="E30" s="83" t="s">
        <v>15</v>
      </c>
      <c r="F30" s="83" t="s">
        <v>62</v>
      </c>
      <c r="G30" s="84" t="s">
        <v>63</v>
      </c>
      <c r="H30" s="85" t="s">
        <v>64</v>
      </c>
      <c r="I30" s="117">
        <v>431628.87</v>
      </c>
      <c r="J30" s="110">
        <v>0</v>
      </c>
    </row>
    <row r="31" spans="1:10" s="5" customFormat="1" ht="15">
      <c r="A31" s="86"/>
      <c r="B31" s="82"/>
      <c r="C31" s="83"/>
      <c r="D31" s="83"/>
      <c r="E31" s="83"/>
      <c r="F31" s="83"/>
      <c r="G31" s="84"/>
      <c r="H31" s="85" t="s">
        <v>36</v>
      </c>
      <c r="I31" s="110">
        <v>31306.73</v>
      </c>
      <c r="J31" s="110">
        <v>0</v>
      </c>
    </row>
    <row r="32" spans="1:10" s="4" customFormat="1" ht="15">
      <c r="A32" s="86"/>
      <c r="B32" s="82"/>
      <c r="C32" s="83"/>
      <c r="D32" s="83"/>
      <c r="E32" s="83"/>
      <c r="F32" s="83"/>
      <c r="G32" s="84"/>
      <c r="H32" s="85" t="s">
        <v>44</v>
      </c>
      <c r="I32" s="117">
        <v>814718.45</v>
      </c>
      <c r="J32" s="110">
        <v>0</v>
      </c>
    </row>
    <row r="33" spans="1:10" s="4" customFormat="1" ht="15">
      <c r="A33" s="86"/>
      <c r="B33" s="82"/>
      <c r="C33" s="83"/>
      <c r="D33" s="83"/>
      <c r="E33" s="83"/>
      <c r="F33" s="83"/>
      <c r="G33" s="84"/>
      <c r="H33" s="85" t="s">
        <v>43</v>
      </c>
      <c r="I33" s="117">
        <v>9794.52</v>
      </c>
      <c r="J33" s="110">
        <v>0</v>
      </c>
    </row>
    <row r="34" spans="1:10" s="4" customFormat="1" ht="15">
      <c r="A34" s="86"/>
      <c r="B34" s="82"/>
      <c r="C34" s="83"/>
      <c r="D34" s="83"/>
      <c r="E34" s="83"/>
      <c r="F34" s="83"/>
      <c r="G34" s="84"/>
      <c r="H34" s="85" t="s">
        <v>18</v>
      </c>
      <c r="I34" s="117">
        <v>1287448.57</v>
      </c>
      <c r="J34" s="110">
        <v>0</v>
      </c>
    </row>
    <row r="35" spans="1:10" s="4" customFormat="1" ht="15">
      <c r="A35" s="67">
        <v>9</v>
      </c>
      <c r="B35" s="82" t="s">
        <v>65</v>
      </c>
      <c r="C35" s="74" t="s">
        <v>66</v>
      </c>
      <c r="D35" s="83" t="s">
        <v>67</v>
      </c>
      <c r="E35" s="74" t="s">
        <v>15</v>
      </c>
      <c r="F35" s="273" t="s">
        <v>62</v>
      </c>
      <c r="G35" s="87" t="s">
        <v>68</v>
      </c>
      <c r="H35" s="88" t="s">
        <v>45</v>
      </c>
      <c r="I35" s="110">
        <v>76907.2</v>
      </c>
      <c r="J35" s="110">
        <v>0</v>
      </c>
    </row>
    <row r="36" spans="1:10" s="4" customFormat="1" ht="15">
      <c r="A36" s="67"/>
      <c r="B36" s="82"/>
      <c r="C36" s="74"/>
      <c r="D36" s="83"/>
      <c r="E36" s="74"/>
      <c r="F36" s="74"/>
      <c r="G36" s="87"/>
      <c r="H36" s="88" t="s">
        <v>44</v>
      </c>
      <c r="I36" s="110">
        <v>141716.34</v>
      </c>
      <c r="J36" s="110">
        <v>0</v>
      </c>
    </row>
    <row r="37" spans="1:10" s="4" customFormat="1" ht="15">
      <c r="A37" s="67"/>
      <c r="B37" s="82"/>
      <c r="C37" s="74"/>
      <c r="D37" s="83"/>
      <c r="E37" s="74"/>
      <c r="F37" s="74"/>
      <c r="G37" s="87"/>
      <c r="H37" s="88" t="s">
        <v>18</v>
      </c>
      <c r="I37" s="110">
        <v>218623.54</v>
      </c>
      <c r="J37" s="110">
        <v>0</v>
      </c>
    </row>
    <row r="38" spans="1:10" s="4" customFormat="1" ht="15">
      <c r="A38" s="67">
        <v>10</v>
      </c>
      <c r="B38" s="82" t="s">
        <v>69</v>
      </c>
      <c r="C38" s="74" t="s">
        <v>70</v>
      </c>
      <c r="D38" s="74" t="s">
        <v>71</v>
      </c>
      <c r="E38" s="74" t="s">
        <v>15</v>
      </c>
      <c r="F38" s="74" t="s">
        <v>72</v>
      </c>
      <c r="G38" s="87" t="s">
        <v>73</v>
      </c>
      <c r="H38" s="85" t="s">
        <v>30</v>
      </c>
      <c r="I38" s="110">
        <v>44490.44</v>
      </c>
      <c r="J38" s="110">
        <v>0</v>
      </c>
    </row>
    <row r="39" spans="1:10" s="4" customFormat="1" ht="15">
      <c r="A39" s="67"/>
      <c r="B39" s="82"/>
      <c r="C39" s="74"/>
      <c r="D39" s="74"/>
      <c r="E39" s="74"/>
      <c r="F39" s="74"/>
      <c r="G39" s="87"/>
      <c r="H39" s="85" t="s">
        <v>18</v>
      </c>
      <c r="I39" s="110">
        <v>44490.44</v>
      </c>
      <c r="J39" s="110">
        <v>0</v>
      </c>
    </row>
    <row r="40" spans="1:10" s="4" customFormat="1" ht="15">
      <c r="A40" s="89">
        <v>11</v>
      </c>
      <c r="B40" s="90" t="s">
        <v>74</v>
      </c>
      <c r="C40" s="91" t="s">
        <v>75</v>
      </c>
      <c r="D40" s="91" t="s">
        <v>76</v>
      </c>
      <c r="E40" s="92" t="s">
        <v>15</v>
      </c>
      <c r="F40" s="91" t="s">
        <v>77</v>
      </c>
      <c r="G40" s="93" t="s">
        <v>78</v>
      </c>
      <c r="H40" s="85" t="s">
        <v>24</v>
      </c>
      <c r="I40" s="110">
        <v>130141.88</v>
      </c>
      <c r="J40" s="110">
        <v>0</v>
      </c>
    </row>
    <row r="41" spans="1:10" s="4" customFormat="1" ht="15">
      <c r="A41" s="89"/>
      <c r="B41" s="90"/>
      <c r="C41" s="91"/>
      <c r="D41" s="91"/>
      <c r="E41" s="92"/>
      <c r="F41" s="91"/>
      <c r="G41" s="93"/>
      <c r="H41" s="94" t="s">
        <v>18</v>
      </c>
      <c r="I41" s="110">
        <v>130141.88</v>
      </c>
      <c r="J41" s="110">
        <v>0</v>
      </c>
    </row>
    <row r="42" spans="1:10" s="4" customFormat="1" ht="15">
      <c r="A42" s="1">
        <v>12</v>
      </c>
      <c r="B42" s="95" t="s">
        <v>79</v>
      </c>
      <c r="C42" s="91" t="s">
        <v>80</v>
      </c>
      <c r="D42" s="91" t="s">
        <v>81</v>
      </c>
      <c r="E42" s="91" t="s">
        <v>15</v>
      </c>
      <c r="F42" s="91" t="s">
        <v>82</v>
      </c>
      <c r="G42" s="93" t="s">
        <v>83</v>
      </c>
      <c r="H42" s="96" t="s">
        <v>24</v>
      </c>
      <c r="I42" s="117">
        <v>78640.78</v>
      </c>
      <c r="J42" s="110">
        <v>0</v>
      </c>
    </row>
    <row r="43" spans="1:10" s="4" customFormat="1" ht="15">
      <c r="A43" s="1"/>
      <c r="B43" s="97"/>
      <c r="C43" s="98"/>
      <c r="D43" s="98"/>
      <c r="E43" s="98"/>
      <c r="F43" s="98"/>
      <c r="G43" s="99"/>
      <c r="H43" s="96" t="s">
        <v>36</v>
      </c>
      <c r="I43" s="117">
        <v>2752.42</v>
      </c>
      <c r="J43" s="110">
        <v>0</v>
      </c>
    </row>
    <row r="44" spans="1:10" s="4" customFormat="1" ht="15">
      <c r="A44" s="1"/>
      <c r="B44" s="97"/>
      <c r="C44" s="98"/>
      <c r="D44" s="98"/>
      <c r="E44" s="98"/>
      <c r="F44" s="98"/>
      <c r="G44" s="99"/>
      <c r="H44" s="85" t="s">
        <v>18</v>
      </c>
      <c r="I44" s="117">
        <v>81393.2</v>
      </c>
      <c r="J44" s="110">
        <v>0</v>
      </c>
    </row>
    <row r="45" spans="1:10" s="4" customFormat="1" ht="15">
      <c r="A45" s="100" t="s">
        <v>84</v>
      </c>
      <c r="B45" s="95" t="s">
        <v>85</v>
      </c>
      <c r="C45" s="91" t="s">
        <v>86</v>
      </c>
      <c r="D45" s="91" t="s">
        <v>87</v>
      </c>
      <c r="E45" s="91" t="s">
        <v>15</v>
      </c>
      <c r="F45" s="91" t="s">
        <v>88</v>
      </c>
      <c r="G45" s="93" t="s">
        <v>89</v>
      </c>
      <c r="H45" s="85" t="s">
        <v>24</v>
      </c>
      <c r="I45" s="117">
        <v>167405.35</v>
      </c>
      <c r="J45" s="117">
        <v>0</v>
      </c>
    </row>
    <row r="46" spans="1:10" s="4" customFormat="1" ht="15">
      <c r="A46" s="101"/>
      <c r="B46" s="97"/>
      <c r="C46" s="98"/>
      <c r="D46" s="98"/>
      <c r="E46" s="98"/>
      <c r="F46" s="98"/>
      <c r="G46" s="99"/>
      <c r="H46" s="85" t="s">
        <v>36</v>
      </c>
      <c r="I46" s="110">
        <v>11718.37</v>
      </c>
      <c r="J46" s="110">
        <v>0</v>
      </c>
    </row>
    <row r="47" spans="1:10" s="4" customFormat="1" ht="15">
      <c r="A47" s="101"/>
      <c r="B47" s="97"/>
      <c r="C47" s="98"/>
      <c r="D47" s="98"/>
      <c r="E47" s="98"/>
      <c r="F47" s="98"/>
      <c r="G47" s="99"/>
      <c r="H47" s="85" t="s">
        <v>45</v>
      </c>
      <c r="I47" s="117">
        <v>7347.2</v>
      </c>
      <c r="J47" s="117">
        <v>0</v>
      </c>
    </row>
    <row r="48" spans="1:10" s="4" customFormat="1" ht="15">
      <c r="A48" s="101"/>
      <c r="B48" s="97"/>
      <c r="C48" s="98"/>
      <c r="D48" s="98"/>
      <c r="E48" s="98"/>
      <c r="F48" s="98"/>
      <c r="G48" s="99"/>
      <c r="H48" s="85" t="s">
        <v>43</v>
      </c>
      <c r="I48" s="117">
        <v>1674.1</v>
      </c>
      <c r="J48" s="117">
        <v>0</v>
      </c>
    </row>
    <row r="49" spans="1:10" s="4" customFormat="1" ht="15">
      <c r="A49" s="101"/>
      <c r="B49" s="97"/>
      <c r="C49" s="98"/>
      <c r="D49" s="98"/>
      <c r="E49" s="98"/>
      <c r="F49" s="98"/>
      <c r="G49" s="99"/>
      <c r="H49" s="85" t="s">
        <v>42</v>
      </c>
      <c r="I49" s="117">
        <v>110576.34</v>
      </c>
      <c r="J49" s="117">
        <v>0</v>
      </c>
    </row>
    <row r="50" spans="1:10" s="4" customFormat="1" ht="15">
      <c r="A50" s="101"/>
      <c r="B50" s="97"/>
      <c r="C50" s="98"/>
      <c r="D50" s="98"/>
      <c r="E50" s="98"/>
      <c r="F50" s="98"/>
      <c r="G50" s="99"/>
      <c r="H50" s="85" t="s">
        <v>18</v>
      </c>
      <c r="I50" s="117">
        <v>298721.36</v>
      </c>
      <c r="J50" s="117">
        <v>0</v>
      </c>
    </row>
    <row r="51" spans="1:10" s="4" customFormat="1" ht="15">
      <c r="A51" s="100" t="s">
        <v>90</v>
      </c>
      <c r="B51" s="95" t="s">
        <v>91</v>
      </c>
      <c r="C51" s="91" t="s">
        <v>92</v>
      </c>
      <c r="D51" s="91" t="s">
        <v>93</v>
      </c>
      <c r="E51" s="91" t="s">
        <v>15</v>
      </c>
      <c r="F51" s="91" t="s">
        <v>94</v>
      </c>
      <c r="G51" s="93" t="s">
        <v>95</v>
      </c>
      <c r="H51" s="96" t="s">
        <v>24</v>
      </c>
      <c r="I51" s="110">
        <v>207361.85</v>
      </c>
      <c r="J51" s="110">
        <v>0</v>
      </c>
    </row>
    <row r="52" spans="1:10" s="4" customFormat="1" ht="15">
      <c r="A52" s="100"/>
      <c r="B52" s="95"/>
      <c r="C52" s="91"/>
      <c r="D52" s="91"/>
      <c r="E52" s="91"/>
      <c r="F52" s="91"/>
      <c r="G52" s="93"/>
      <c r="H52" s="96" t="s">
        <v>30</v>
      </c>
      <c r="I52" s="110">
        <v>1082519.11</v>
      </c>
      <c r="J52" s="118">
        <v>0</v>
      </c>
    </row>
    <row r="53" spans="1:10" s="4" customFormat="1" ht="15">
      <c r="A53" s="101"/>
      <c r="B53" s="97"/>
      <c r="C53" s="98"/>
      <c r="D53" s="98"/>
      <c r="E53" s="98"/>
      <c r="F53" s="98"/>
      <c r="G53" s="99"/>
      <c r="H53" s="85" t="s">
        <v>18</v>
      </c>
      <c r="I53" s="110">
        <v>1289880.96</v>
      </c>
      <c r="J53" s="119">
        <v>0</v>
      </c>
    </row>
    <row r="54" spans="1:10" s="4" customFormat="1" ht="15">
      <c r="A54" s="1">
        <v>15</v>
      </c>
      <c r="B54" s="102" t="s">
        <v>96</v>
      </c>
      <c r="C54" s="27" t="s">
        <v>97</v>
      </c>
      <c r="D54" s="27" t="s">
        <v>98</v>
      </c>
      <c r="E54" s="83" t="s">
        <v>15</v>
      </c>
      <c r="F54" s="83" t="s">
        <v>99</v>
      </c>
      <c r="G54" s="87" t="s">
        <v>100</v>
      </c>
      <c r="H54" s="85" t="s">
        <v>24</v>
      </c>
      <c r="I54" s="117">
        <v>72094.83</v>
      </c>
      <c r="J54" s="110">
        <v>0</v>
      </c>
    </row>
    <row r="55" spans="1:10" s="4" customFormat="1" ht="15">
      <c r="A55" s="1"/>
      <c r="B55" s="102"/>
      <c r="C55" s="27"/>
      <c r="D55" s="27"/>
      <c r="E55" s="83"/>
      <c r="F55" s="83"/>
      <c r="G55" s="87"/>
      <c r="H55" s="85" t="s">
        <v>43</v>
      </c>
      <c r="I55" s="110">
        <v>157.2</v>
      </c>
      <c r="J55" s="110">
        <v>0</v>
      </c>
    </row>
    <row r="56" spans="1:10" s="4" customFormat="1" ht="15">
      <c r="A56" s="1"/>
      <c r="B56" s="102"/>
      <c r="C56" s="27"/>
      <c r="D56" s="27"/>
      <c r="E56" s="83"/>
      <c r="F56" s="83"/>
      <c r="G56" s="87"/>
      <c r="H56" s="85" t="s">
        <v>36</v>
      </c>
      <c r="I56" s="117">
        <v>5046.64</v>
      </c>
      <c r="J56" s="110">
        <v>0</v>
      </c>
    </row>
    <row r="57" spans="1:10" s="4" customFormat="1" ht="15">
      <c r="A57" s="1"/>
      <c r="B57" s="102"/>
      <c r="C57" s="27"/>
      <c r="D57" s="27"/>
      <c r="E57" s="83"/>
      <c r="F57" s="83"/>
      <c r="G57" s="87"/>
      <c r="H57" s="85" t="s">
        <v>30</v>
      </c>
      <c r="I57" s="117">
        <v>1375.32</v>
      </c>
      <c r="J57" s="110">
        <v>0</v>
      </c>
    </row>
    <row r="58" spans="1:10" s="4" customFormat="1" ht="15">
      <c r="A58" s="1"/>
      <c r="B58" s="102"/>
      <c r="C58" s="27"/>
      <c r="D58" s="27"/>
      <c r="E58" s="83"/>
      <c r="F58" s="83"/>
      <c r="G58" s="87"/>
      <c r="H58" s="85" t="s">
        <v>18</v>
      </c>
      <c r="I58" s="117">
        <v>78673.99</v>
      </c>
      <c r="J58" s="110">
        <v>0</v>
      </c>
    </row>
    <row r="59" spans="1:10" s="4" customFormat="1" ht="15">
      <c r="A59" s="1">
        <v>16</v>
      </c>
      <c r="B59" s="274" t="s">
        <v>101</v>
      </c>
      <c r="C59" s="91" t="s">
        <v>102</v>
      </c>
      <c r="D59" s="91" t="s">
        <v>103</v>
      </c>
      <c r="E59" s="91" t="s">
        <v>15</v>
      </c>
      <c r="F59" s="91" t="s">
        <v>104</v>
      </c>
      <c r="G59" s="93" t="s">
        <v>105</v>
      </c>
      <c r="H59" s="96" t="s">
        <v>45</v>
      </c>
      <c r="I59" s="120">
        <v>60000</v>
      </c>
      <c r="J59" s="119">
        <v>0</v>
      </c>
    </row>
    <row r="60" spans="1:10" s="4" customFormat="1" ht="15">
      <c r="A60" s="1"/>
      <c r="B60" s="97"/>
      <c r="C60" s="98"/>
      <c r="D60" s="98"/>
      <c r="E60" s="98"/>
      <c r="F60" s="98"/>
      <c r="G60" s="99"/>
      <c r="H60" s="88" t="s">
        <v>18</v>
      </c>
      <c r="I60" s="120">
        <v>60000</v>
      </c>
      <c r="J60" s="119">
        <v>0</v>
      </c>
    </row>
    <row r="61" spans="1:10" s="4" customFormat="1" ht="15">
      <c r="A61" s="67">
        <v>17</v>
      </c>
      <c r="B61" s="103" t="s">
        <v>106</v>
      </c>
      <c r="C61" s="75" t="s">
        <v>107</v>
      </c>
      <c r="D61" s="75" t="s">
        <v>108</v>
      </c>
      <c r="E61" s="75" t="s">
        <v>15</v>
      </c>
      <c r="F61" s="81" t="s">
        <v>109</v>
      </c>
      <c r="G61" s="87" t="s">
        <v>110</v>
      </c>
      <c r="H61" s="104" t="s">
        <v>24</v>
      </c>
      <c r="I61" s="112">
        <v>244207.32</v>
      </c>
      <c r="J61" s="112">
        <v>0</v>
      </c>
    </row>
    <row r="62" spans="1:10" s="4" customFormat="1" ht="15">
      <c r="A62" s="67"/>
      <c r="B62" s="103"/>
      <c r="C62" s="75"/>
      <c r="D62" s="75"/>
      <c r="E62" s="75"/>
      <c r="F62" s="81"/>
      <c r="G62" s="87"/>
      <c r="H62" s="104" t="s">
        <v>36</v>
      </c>
      <c r="I62" s="112">
        <v>8726.19</v>
      </c>
      <c r="J62" s="112">
        <v>0</v>
      </c>
    </row>
    <row r="63" spans="1:10" s="4" customFormat="1" ht="15">
      <c r="A63" s="67"/>
      <c r="B63" s="103"/>
      <c r="C63" s="75"/>
      <c r="D63" s="75"/>
      <c r="E63" s="75"/>
      <c r="F63" s="81"/>
      <c r="G63" s="87"/>
      <c r="H63" s="34" t="s">
        <v>18</v>
      </c>
      <c r="I63" s="112">
        <v>252933.51</v>
      </c>
      <c r="J63" s="112">
        <v>0</v>
      </c>
    </row>
    <row r="64" spans="1:10" s="4" customFormat="1" ht="15">
      <c r="A64" s="67">
        <v>18</v>
      </c>
      <c r="B64" s="103" t="s">
        <v>111</v>
      </c>
      <c r="C64" s="81" t="s">
        <v>112</v>
      </c>
      <c r="D64" s="74" t="s">
        <v>113</v>
      </c>
      <c r="E64" s="75" t="s">
        <v>15</v>
      </c>
      <c r="F64" s="81" t="s">
        <v>114</v>
      </c>
      <c r="G64" s="68" t="s">
        <v>115</v>
      </c>
      <c r="H64" s="34" t="s">
        <v>24</v>
      </c>
      <c r="I64" s="112">
        <v>49475.3</v>
      </c>
      <c r="J64" s="112">
        <v>0</v>
      </c>
    </row>
    <row r="65" spans="1:10" s="4" customFormat="1" ht="15">
      <c r="A65" s="67"/>
      <c r="B65" s="103"/>
      <c r="C65" s="81"/>
      <c r="D65" s="74"/>
      <c r="E65" s="75"/>
      <c r="F65" s="81"/>
      <c r="G65" s="68"/>
      <c r="H65" s="104" t="s">
        <v>36</v>
      </c>
      <c r="I65" s="112">
        <v>4522.48</v>
      </c>
      <c r="J65" s="112">
        <v>0</v>
      </c>
    </row>
    <row r="66" spans="1:10" s="4" customFormat="1" ht="15">
      <c r="A66" s="67"/>
      <c r="B66" s="103"/>
      <c r="C66" s="81"/>
      <c r="D66" s="74"/>
      <c r="E66" s="75"/>
      <c r="F66" s="81"/>
      <c r="G66" s="68"/>
      <c r="H66" s="34" t="s">
        <v>43</v>
      </c>
      <c r="I66" s="112">
        <v>110.6</v>
      </c>
      <c r="J66" s="112">
        <v>0</v>
      </c>
    </row>
    <row r="67" spans="1:10" s="4" customFormat="1" ht="15">
      <c r="A67" s="67"/>
      <c r="B67" s="103"/>
      <c r="C67" s="81"/>
      <c r="D67" s="74"/>
      <c r="E67" s="75"/>
      <c r="F67" s="81"/>
      <c r="G67" s="68"/>
      <c r="H67" s="34" t="s">
        <v>18</v>
      </c>
      <c r="I67" s="112">
        <v>54108.38</v>
      </c>
      <c r="J67" s="112">
        <v>0</v>
      </c>
    </row>
    <row r="68" spans="1:10" s="4" customFormat="1" ht="15">
      <c r="A68" s="67">
        <v>19</v>
      </c>
      <c r="B68" s="102" t="s">
        <v>116</v>
      </c>
      <c r="C68" s="83" t="s">
        <v>117</v>
      </c>
      <c r="D68" s="83" t="s">
        <v>118</v>
      </c>
      <c r="E68" s="74" t="s">
        <v>15</v>
      </c>
      <c r="F68" s="83" t="s">
        <v>119</v>
      </c>
      <c r="G68" s="84" t="s">
        <v>120</v>
      </c>
      <c r="H68" s="121" t="s">
        <v>24</v>
      </c>
      <c r="I68" s="112">
        <v>61781.98</v>
      </c>
      <c r="J68" s="108">
        <v>24939.87</v>
      </c>
    </row>
    <row r="69" spans="1:10" s="4" customFormat="1" ht="15">
      <c r="A69" s="67"/>
      <c r="B69" s="102"/>
      <c r="C69" s="83"/>
      <c r="D69" s="83"/>
      <c r="E69" s="74"/>
      <c r="F69" s="83"/>
      <c r="G69" s="84"/>
      <c r="H69" s="104" t="s">
        <v>36</v>
      </c>
      <c r="I69" s="112">
        <v>1461.94</v>
      </c>
      <c r="J69" s="108">
        <v>1461.94</v>
      </c>
    </row>
    <row r="70" spans="1:10" s="4" customFormat="1" ht="15">
      <c r="A70" s="67"/>
      <c r="B70" s="102"/>
      <c r="C70" s="83"/>
      <c r="D70" s="83"/>
      <c r="E70" s="74"/>
      <c r="F70" s="83"/>
      <c r="G70" s="84"/>
      <c r="H70" s="34" t="s">
        <v>43</v>
      </c>
      <c r="I70" s="67">
        <v>69.6</v>
      </c>
      <c r="J70" s="67">
        <v>69.6</v>
      </c>
    </row>
    <row r="71" spans="1:10" s="4" customFormat="1" ht="15">
      <c r="A71" s="67"/>
      <c r="B71" s="102"/>
      <c r="C71" s="83"/>
      <c r="D71" s="83"/>
      <c r="E71" s="74"/>
      <c r="F71" s="83"/>
      <c r="G71" s="84"/>
      <c r="H71" s="34" t="s">
        <v>18</v>
      </c>
      <c r="I71" s="112">
        <f>SUM(I68:I70)</f>
        <v>63313.52</v>
      </c>
      <c r="J71" s="112">
        <f>SUM(J68:J70)</f>
        <v>26471.409999999996</v>
      </c>
    </row>
    <row r="72" spans="1:10" s="4" customFormat="1" ht="15">
      <c r="A72" s="67">
        <v>20</v>
      </c>
      <c r="B72" s="103" t="s">
        <v>121</v>
      </c>
      <c r="C72" s="27" t="s">
        <v>122</v>
      </c>
      <c r="D72" s="27" t="s">
        <v>123</v>
      </c>
      <c r="E72" s="81" t="s">
        <v>15</v>
      </c>
      <c r="F72" s="83" t="s">
        <v>124</v>
      </c>
      <c r="G72" s="87" t="s">
        <v>125</v>
      </c>
      <c r="H72" s="34" t="s">
        <v>24</v>
      </c>
      <c r="I72" s="117">
        <v>154218.13</v>
      </c>
      <c r="J72" s="112">
        <v>18461.48</v>
      </c>
    </row>
    <row r="73" spans="1:10" s="4" customFormat="1" ht="15">
      <c r="A73" s="67"/>
      <c r="B73" s="103"/>
      <c r="C73" s="27"/>
      <c r="D73" s="27"/>
      <c r="E73" s="81"/>
      <c r="F73" s="83"/>
      <c r="G73" s="87"/>
      <c r="H73" s="34" t="s">
        <v>36</v>
      </c>
      <c r="I73" s="117">
        <v>10795.27</v>
      </c>
      <c r="J73" s="112">
        <v>1292.31</v>
      </c>
    </row>
    <row r="74" spans="1:10" s="4" customFormat="1" ht="15">
      <c r="A74" s="67"/>
      <c r="B74" s="122"/>
      <c r="C74" s="123"/>
      <c r="D74" s="123"/>
      <c r="E74" s="124"/>
      <c r="F74" s="125"/>
      <c r="G74" s="126"/>
      <c r="H74" s="127" t="s">
        <v>30</v>
      </c>
      <c r="I74" s="117">
        <v>2064.5</v>
      </c>
      <c r="J74" s="117">
        <v>0</v>
      </c>
    </row>
    <row r="75" spans="1:10" s="4" customFormat="1" ht="15">
      <c r="A75" s="67"/>
      <c r="B75" s="122"/>
      <c r="C75" s="123"/>
      <c r="D75" s="123"/>
      <c r="E75" s="124"/>
      <c r="F75" s="125"/>
      <c r="G75" s="126"/>
      <c r="H75" s="127" t="s">
        <v>43</v>
      </c>
      <c r="I75" s="117">
        <v>1145</v>
      </c>
      <c r="J75" s="117">
        <v>209.5</v>
      </c>
    </row>
    <row r="76" spans="1:10" s="4" customFormat="1" ht="15">
      <c r="A76" s="67"/>
      <c r="B76" s="128"/>
      <c r="C76" s="38"/>
      <c r="D76" s="38"/>
      <c r="E76" s="129"/>
      <c r="F76" s="53"/>
      <c r="G76" s="130"/>
      <c r="H76" s="131" t="s">
        <v>18</v>
      </c>
      <c r="I76" s="117">
        <f>SUM(I72:I75)</f>
        <v>168222.9</v>
      </c>
      <c r="J76" s="117">
        <f>SUM(J72:J75)</f>
        <v>19963.29</v>
      </c>
    </row>
    <row r="77" spans="1:10" s="4" customFormat="1" ht="15">
      <c r="A77" s="67">
        <v>21</v>
      </c>
      <c r="B77" s="103" t="s">
        <v>126</v>
      </c>
      <c r="C77" s="27" t="s">
        <v>127</v>
      </c>
      <c r="D77" s="27" t="s">
        <v>128</v>
      </c>
      <c r="E77" s="81" t="s">
        <v>15</v>
      </c>
      <c r="F77" s="83" t="s">
        <v>129</v>
      </c>
      <c r="G77" s="87" t="s">
        <v>130</v>
      </c>
      <c r="H77" s="34" t="s">
        <v>24</v>
      </c>
      <c r="I77" s="112">
        <v>148355.41999999998</v>
      </c>
      <c r="J77" s="112">
        <v>17348.75</v>
      </c>
    </row>
    <row r="78" spans="1:10" s="4" customFormat="1" ht="15">
      <c r="A78" s="67"/>
      <c r="B78" s="103"/>
      <c r="C78" s="27"/>
      <c r="D78" s="27"/>
      <c r="E78" s="81"/>
      <c r="F78" s="83"/>
      <c r="G78" s="87"/>
      <c r="H78" s="34" t="s">
        <v>30</v>
      </c>
      <c r="I78" s="112">
        <v>11408.67</v>
      </c>
      <c r="J78" s="112">
        <v>0</v>
      </c>
    </row>
    <row r="79" spans="1:10" s="4" customFormat="1" ht="15">
      <c r="A79" s="67"/>
      <c r="B79" s="103"/>
      <c r="C79" s="27"/>
      <c r="D79" s="27"/>
      <c r="E79" s="81"/>
      <c r="F79" s="83"/>
      <c r="G79" s="87"/>
      <c r="H79" s="34" t="s">
        <v>36</v>
      </c>
      <c r="I79" s="117">
        <v>10384.88</v>
      </c>
      <c r="J79" s="117">
        <v>1214.42</v>
      </c>
    </row>
    <row r="80" spans="1:10" s="4" customFormat="1" ht="15">
      <c r="A80" s="67"/>
      <c r="B80" s="103"/>
      <c r="C80" s="27"/>
      <c r="D80" s="27"/>
      <c r="E80" s="81"/>
      <c r="F80" s="83"/>
      <c r="G80" s="87"/>
      <c r="H80" s="34" t="s">
        <v>43</v>
      </c>
      <c r="I80" s="117">
        <v>861.2</v>
      </c>
      <c r="J80" s="112">
        <v>110.69999999999999</v>
      </c>
    </row>
    <row r="81" spans="1:10" s="4" customFormat="1" ht="15">
      <c r="A81" s="67"/>
      <c r="B81" s="103"/>
      <c r="C81" s="27"/>
      <c r="D81" s="27"/>
      <c r="E81" s="81"/>
      <c r="F81" s="83"/>
      <c r="G81" s="87"/>
      <c r="H81" s="34" t="s">
        <v>18</v>
      </c>
      <c r="I81" s="117">
        <f>SUM(I77:I80)</f>
        <v>171010.17</v>
      </c>
      <c r="J81" s="117">
        <f>SUM(J77:J80)</f>
        <v>18673.87</v>
      </c>
    </row>
    <row r="82" spans="1:10" s="4" customFormat="1" ht="15">
      <c r="A82" s="1">
        <v>22</v>
      </c>
      <c r="B82" s="65" t="s">
        <v>131</v>
      </c>
      <c r="C82" s="66" t="s">
        <v>132</v>
      </c>
      <c r="D82" s="67" t="s">
        <v>133</v>
      </c>
      <c r="E82" s="27" t="s">
        <v>15</v>
      </c>
      <c r="F82" s="275" t="s">
        <v>134</v>
      </c>
      <c r="G82" s="68" t="s">
        <v>135</v>
      </c>
      <c r="H82" s="41" t="s">
        <v>30</v>
      </c>
      <c r="I82" s="114">
        <v>117540.63</v>
      </c>
      <c r="J82" s="116">
        <v>0</v>
      </c>
    </row>
    <row r="83" spans="1:10" s="4" customFormat="1" ht="15">
      <c r="A83" s="1"/>
      <c r="B83" s="69"/>
      <c r="C83" s="70"/>
      <c r="D83" s="1"/>
      <c r="E83" s="71"/>
      <c r="F83" s="71"/>
      <c r="G83" s="72"/>
      <c r="H83" s="41" t="s">
        <v>36</v>
      </c>
      <c r="I83" s="114">
        <v>38493.7</v>
      </c>
      <c r="J83" s="116">
        <v>0</v>
      </c>
    </row>
    <row r="84" spans="1:10" s="4" customFormat="1" ht="15">
      <c r="A84" s="1"/>
      <c r="B84" s="69"/>
      <c r="C84" s="70"/>
      <c r="D84" s="1"/>
      <c r="E84" s="71"/>
      <c r="F84" s="71"/>
      <c r="G84" s="72"/>
      <c r="H84" s="41" t="s">
        <v>43</v>
      </c>
      <c r="I84" s="114">
        <v>1039.8</v>
      </c>
      <c r="J84" s="116">
        <v>0</v>
      </c>
    </row>
    <row r="85" spans="1:10" s="4" customFormat="1" ht="15">
      <c r="A85" s="1"/>
      <c r="B85" s="69"/>
      <c r="C85" s="70"/>
      <c r="D85" s="1"/>
      <c r="E85" s="71"/>
      <c r="F85" s="71"/>
      <c r="G85" s="72"/>
      <c r="H85" s="41" t="s">
        <v>24</v>
      </c>
      <c r="I85" s="116">
        <v>549909.88</v>
      </c>
      <c r="J85" s="116">
        <v>0</v>
      </c>
    </row>
    <row r="86" spans="1:10" s="4" customFormat="1" ht="15">
      <c r="A86" s="1"/>
      <c r="B86" s="69"/>
      <c r="C86" s="70"/>
      <c r="D86" s="1"/>
      <c r="E86" s="71"/>
      <c r="F86" s="71"/>
      <c r="G86" s="72"/>
      <c r="H86" s="41" t="s">
        <v>18</v>
      </c>
      <c r="I86" s="114">
        <f>SUM(I82:I85)</f>
        <v>706984.01</v>
      </c>
      <c r="J86" s="116">
        <v>0</v>
      </c>
    </row>
    <row r="87" spans="1:10" s="4" customFormat="1" ht="15">
      <c r="A87" s="1">
        <v>23</v>
      </c>
      <c r="B87" s="271" t="s">
        <v>136</v>
      </c>
      <c r="C87" s="66" t="s">
        <v>137</v>
      </c>
      <c r="D87" s="67" t="s">
        <v>138</v>
      </c>
      <c r="E87" s="27" t="s">
        <v>15</v>
      </c>
      <c r="F87" s="275" t="s">
        <v>139</v>
      </c>
      <c r="G87" s="68" t="s">
        <v>140</v>
      </c>
      <c r="H87" s="41" t="s">
        <v>45</v>
      </c>
      <c r="I87" s="114">
        <v>148134.4</v>
      </c>
      <c r="J87" s="116">
        <v>0</v>
      </c>
    </row>
    <row r="88" spans="1:10" s="4" customFormat="1" ht="15">
      <c r="A88" s="1"/>
      <c r="B88" s="69"/>
      <c r="C88" s="70"/>
      <c r="D88" s="1"/>
      <c r="E88" s="71"/>
      <c r="F88" s="71"/>
      <c r="G88" s="72"/>
      <c r="H88" s="132" t="s">
        <v>18</v>
      </c>
      <c r="I88" s="114">
        <v>148134.4</v>
      </c>
      <c r="J88" s="116">
        <v>0</v>
      </c>
    </row>
    <row r="89" spans="1:10" s="4" customFormat="1" ht="15">
      <c r="A89" s="71">
        <v>24</v>
      </c>
      <c r="B89" s="37" t="s">
        <v>141</v>
      </c>
      <c r="C89" s="38" t="s">
        <v>142</v>
      </c>
      <c r="D89" s="38" t="s">
        <v>143</v>
      </c>
      <c r="E89" s="38" t="s">
        <v>15</v>
      </c>
      <c r="F89" s="276" t="s">
        <v>144</v>
      </c>
      <c r="G89" s="40" t="s">
        <v>145</v>
      </c>
      <c r="H89" s="133" t="s">
        <v>24</v>
      </c>
      <c r="I89" s="182">
        <v>915529.3699999999</v>
      </c>
      <c r="J89" s="110">
        <v>0</v>
      </c>
    </row>
    <row r="90" spans="1:10" s="4" customFormat="1" ht="15">
      <c r="A90" s="71"/>
      <c r="B90" s="42"/>
      <c r="C90" s="43"/>
      <c r="D90" s="43"/>
      <c r="E90" s="43"/>
      <c r="F90" s="43"/>
      <c r="G90" s="45"/>
      <c r="H90" s="134" t="s">
        <v>18</v>
      </c>
      <c r="I90" s="182">
        <v>915529.3699999999</v>
      </c>
      <c r="J90" s="110">
        <v>0</v>
      </c>
    </row>
    <row r="91" spans="1:10" s="4" customFormat="1" ht="15">
      <c r="A91" s="71">
        <v>25</v>
      </c>
      <c r="B91" s="277" t="s">
        <v>146</v>
      </c>
      <c r="C91" s="38" t="s">
        <v>147</v>
      </c>
      <c r="D91" s="38" t="s">
        <v>148</v>
      </c>
      <c r="E91" s="38" t="s">
        <v>15</v>
      </c>
      <c r="F91" s="276" t="s">
        <v>149</v>
      </c>
      <c r="G91" s="40" t="s">
        <v>150</v>
      </c>
      <c r="H91" s="41" t="s">
        <v>45</v>
      </c>
      <c r="I91" s="110">
        <v>214653.81</v>
      </c>
      <c r="J91" s="110">
        <v>14821</v>
      </c>
    </row>
    <row r="92" spans="1:10" s="4" customFormat="1" ht="15">
      <c r="A92" s="71"/>
      <c r="B92" s="135"/>
      <c r="C92" s="136"/>
      <c r="D92" s="136"/>
      <c r="E92" s="136"/>
      <c r="F92" s="136"/>
      <c r="G92" s="137"/>
      <c r="H92" s="133" t="s">
        <v>24</v>
      </c>
      <c r="I92" s="110">
        <v>218514.97</v>
      </c>
      <c r="J92" s="110">
        <v>218514.97</v>
      </c>
    </row>
    <row r="93" spans="1:10" s="4" customFormat="1" ht="15">
      <c r="A93" s="71"/>
      <c r="B93" s="135"/>
      <c r="C93" s="136"/>
      <c r="D93" s="136"/>
      <c r="E93" s="136"/>
      <c r="F93" s="136"/>
      <c r="G93" s="137"/>
      <c r="H93" s="133" t="s">
        <v>36</v>
      </c>
      <c r="I93" s="110">
        <v>7648.02</v>
      </c>
      <c r="J93" s="110">
        <v>7648.02</v>
      </c>
    </row>
    <row r="94" spans="1:10" s="4" customFormat="1" ht="15">
      <c r="A94" s="71"/>
      <c r="B94" s="42"/>
      <c r="C94" s="43"/>
      <c r="D94" s="43"/>
      <c r="E94" s="43"/>
      <c r="F94" s="43"/>
      <c r="G94" s="45"/>
      <c r="H94" s="138" t="s">
        <v>18</v>
      </c>
      <c r="I94" s="110">
        <f>SUM(I91:I93)</f>
        <v>440816.80000000005</v>
      </c>
      <c r="J94" s="110">
        <f>SUM(J91:J93)</f>
        <v>240983.99</v>
      </c>
    </row>
    <row r="95" spans="1:10" s="4" customFormat="1" ht="15">
      <c r="A95" s="83" t="s">
        <v>151</v>
      </c>
      <c r="B95" s="52" t="s">
        <v>152</v>
      </c>
      <c r="C95" s="53" t="s">
        <v>153</v>
      </c>
      <c r="D95" s="53" t="s">
        <v>154</v>
      </c>
      <c r="E95" s="53" t="s">
        <v>15</v>
      </c>
      <c r="F95" s="53" t="s">
        <v>155</v>
      </c>
      <c r="G95" s="54" t="s">
        <v>156</v>
      </c>
      <c r="H95" s="104" t="s">
        <v>30</v>
      </c>
      <c r="I95" s="110">
        <v>39232.68</v>
      </c>
      <c r="J95" s="110">
        <v>0</v>
      </c>
    </row>
    <row r="96" spans="1:10" s="4" customFormat="1" ht="15">
      <c r="A96" s="83"/>
      <c r="B96" s="56"/>
      <c r="C96" s="57"/>
      <c r="D96" s="57"/>
      <c r="E96" s="57"/>
      <c r="F96" s="57"/>
      <c r="G96" s="59"/>
      <c r="H96" s="139" t="s">
        <v>36</v>
      </c>
      <c r="I96" s="110">
        <v>200.99</v>
      </c>
      <c r="J96" s="110">
        <v>0</v>
      </c>
    </row>
    <row r="97" spans="1:10" s="4" customFormat="1" ht="15">
      <c r="A97" s="83"/>
      <c r="B97" s="56"/>
      <c r="C97" s="57"/>
      <c r="D97" s="57"/>
      <c r="E97" s="57"/>
      <c r="F97" s="57"/>
      <c r="G97" s="59"/>
      <c r="H97" s="140" t="s">
        <v>24</v>
      </c>
      <c r="I97" s="110">
        <v>5742.58</v>
      </c>
      <c r="J97" s="110">
        <v>0</v>
      </c>
    </row>
    <row r="98" spans="1:10" s="4" customFormat="1" ht="15">
      <c r="A98" s="83"/>
      <c r="B98" s="56"/>
      <c r="C98" s="57"/>
      <c r="D98" s="57"/>
      <c r="E98" s="57"/>
      <c r="F98" s="57"/>
      <c r="G98" s="59"/>
      <c r="H98" s="138" t="s">
        <v>18</v>
      </c>
      <c r="I98" s="110">
        <f>SUM(I95:I97)</f>
        <v>45176.25</v>
      </c>
      <c r="J98" s="110">
        <v>0</v>
      </c>
    </row>
    <row r="99" spans="1:10" s="4" customFormat="1" ht="15">
      <c r="A99" s="75">
        <v>27</v>
      </c>
      <c r="B99" s="141" t="s">
        <v>157</v>
      </c>
      <c r="C99" s="142" t="s">
        <v>158</v>
      </c>
      <c r="D99" s="142" t="s">
        <v>159</v>
      </c>
      <c r="E99" s="142" t="s">
        <v>15</v>
      </c>
      <c r="F99" s="143" t="s">
        <v>160</v>
      </c>
      <c r="G99" s="144" t="s">
        <v>161</v>
      </c>
      <c r="H99" s="145" t="s">
        <v>30</v>
      </c>
      <c r="I99" s="183">
        <v>520.36</v>
      </c>
      <c r="J99" s="183">
        <v>0</v>
      </c>
    </row>
    <row r="100" spans="1:10" s="4" customFormat="1" ht="15">
      <c r="A100" s="75"/>
      <c r="B100" s="146"/>
      <c r="C100" s="147"/>
      <c r="D100" s="147"/>
      <c r="E100" s="147"/>
      <c r="F100" s="148"/>
      <c r="G100" s="149"/>
      <c r="H100" s="145" t="s">
        <v>24</v>
      </c>
      <c r="I100" s="183">
        <v>291.1</v>
      </c>
      <c r="J100" s="183">
        <v>0</v>
      </c>
    </row>
    <row r="101" spans="1:10" s="4" customFormat="1" ht="15">
      <c r="A101" s="75"/>
      <c r="B101" s="146"/>
      <c r="C101" s="147"/>
      <c r="D101" s="147"/>
      <c r="E101" s="147"/>
      <c r="F101" s="148"/>
      <c r="G101" s="149"/>
      <c r="H101" s="145" t="s">
        <v>18</v>
      </c>
      <c r="I101" s="183">
        <f>SUM(I99:I100)</f>
        <v>811.46</v>
      </c>
      <c r="J101" s="183">
        <v>0</v>
      </c>
    </row>
    <row r="102" spans="1:10" s="4" customFormat="1" ht="15">
      <c r="A102" s="75">
        <v>28</v>
      </c>
      <c r="B102" s="141" t="s">
        <v>162</v>
      </c>
      <c r="C102" s="142" t="s">
        <v>163</v>
      </c>
      <c r="D102" s="142" t="s">
        <v>164</v>
      </c>
      <c r="E102" s="142" t="s">
        <v>15</v>
      </c>
      <c r="F102" s="143" t="s">
        <v>165</v>
      </c>
      <c r="G102" s="144" t="s">
        <v>166</v>
      </c>
      <c r="H102" s="145" t="s">
        <v>30</v>
      </c>
      <c r="I102" s="183">
        <v>769.35</v>
      </c>
      <c r="J102" s="183">
        <v>0</v>
      </c>
    </row>
    <row r="103" spans="1:10" s="4" customFormat="1" ht="15">
      <c r="A103" s="75"/>
      <c r="B103" s="146"/>
      <c r="C103" s="147"/>
      <c r="D103" s="147"/>
      <c r="E103" s="147"/>
      <c r="F103" s="148"/>
      <c r="G103" s="149"/>
      <c r="H103" s="145" t="s">
        <v>36</v>
      </c>
      <c r="I103" s="182">
        <v>2171.01</v>
      </c>
      <c r="J103" s="183">
        <v>0</v>
      </c>
    </row>
    <row r="104" spans="1:10" s="4" customFormat="1" ht="15">
      <c r="A104" s="75"/>
      <c r="B104" s="146"/>
      <c r="C104" s="147"/>
      <c r="D104" s="147"/>
      <c r="E104" s="147"/>
      <c r="F104" s="148"/>
      <c r="G104" s="149"/>
      <c r="H104" s="145" t="s">
        <v>24</v>
      </c>
      <c r="I104" s="183">
        <v>62028.98</v>
      </c>
      <c r="J104" s="183">
        <v>0</v>
      </c>
    </row>
    <row r="105" spans="1:10" s="4" customFormat="1" ht="15">
      <c r="A105" s="75"/>
      <c r="B105" s="146"/>
      <c r="C105" s="147"/>
      <c r="D105" s="147"/>
      <c r="E105" s="147"/>
      <c r="F105" s="148"/>
      <c r="G105" s="149"/>
      <c r="H105" s="145" t="s">
        <v>17</v>
      </c>
      <c r="I105" s="183">
        <v>165.9</v>
      </c>
      <c r="J105" s="183">
        <v>0</v>
      </c>
    </row>
    <row r="106" spans="1:10" s="4" customFormat="1" ht="15">
      <c r="A106" s="75"/>
      <c r="B106" s="146"/>
      <c r="C106" s="147"/>
      <c r="D106" s="147"/>
      <c r="E106" s="147"/>
      <c r="F106" s="148"/>
      <c r="G106" s="149"/>
      <c r="H106" s="145" t="s">
        <v>18</v>
      </c>
      <c r="I106" s="183">
        <v>65135.240000000005</v>
      </c>
      <c r="J106" s="183">
        <v>0</v>
      </c>
    </row>
    <row r="107" spans="1:10" s="4" customFormat="1" ht="15">
      <c r="A107" s="75">
        <v>29</v>
      </c>
      <c r="B107" s="278" t="s">
        <v>167</v>
      </c>
      <c r="C107" s="142" t="s">
        <v>168</v>
      </c>
      <c r="D107" s="151" t="s">
        <v>169</v>
      </c>
      <c r="E107" s="151" t="s">
        <v>15</v>
      </c>
      <c r="F107" s="279" t="s">
        <v>170</v>
      </c>
      <c r="G107" s="153" t="s">
        <v>171</v>
      </c>
      <c r="H107" s="145" t="s">
        <v>24</v>
      </c>
      <c r="I107" s="183">
        <v>84778.13</v>
      </c>
      <c r="J107" s="183">
        <v>0</v>
      </c>
    </row>
    <row r="108" spans="1:10" s="4" customFormat="1" ht="15">
      <c r="A108" s="75"/>
      <c r="B108" s="150"/>
      <c r="C108" s="147"/>
      <c r="D108" s="151"/>
      <c r="E108" s="151"/>
      <c r="F108" s="152"/>
      <c r="G108" s="153"/>
      <c r="H108" s="145" t="s">
        <v>18</v>
      </c>
      <c r="I108" s="183">
        <v>84778.13</v>
      </c>
      <c r="J108" s="184">
        <v>0</v>
      </c>
    </row>
    <row r="109" spans="1:10" s="4" customFormat="1" ht="15">
      <c r="A109" s="154">
        <v>30</v>
      </c>
      <c r="B109" s="155" t="s">
        <v>172</v>
      </c>
      <c r="C109" s="156" t="s">
        <v>173</v>
      </c>
      <c r="D109" s="157" t="s">
        <v>174</v>
      </c>
      <c r="E109" s="157" t="s">
        <v>15</v>
      </c>
      <c r="F109" s="156" t="s">
        <v>175</v>
      </c>
      <c r="G109" s="158" t="s">
        <v>176</v>
      </c>
      <c r="H109" s="104" t="s">
        <v>36</v>
      </c>
      <c r="I109" s="112">
        <v>68.7</v>
      </c>
      <c r="J109" s="112">
        <v>41.7</v>
      </c>
    </row>
    <row r="110" spans="1:10" s="4" customFormat="1" ht="15">
      <c r="A110" s="154"/>
      <c r="B110" s="159"/>
      <c r="C110" s="160"/>
      <c r="D110" s="161"/>
      <c r="E110" s="161"/>
      <c r="F110" s="160"/>
      <c r="G110" s="162"/>
      <c r="H110" s="104" t="s">
        <v>24</v>
      </c>
      <c r="I110" s="112">
        <v>1962.77</v>
      </c>
      <c r="J110" s="112">
        <v>1191.41</v>
      </c>
    </row>
    <row r="111" spans="1:10" s="4" customFormat="1" ht="15">
      <c r="A111" s="154"/>
      <c r="B111" s="163"/>
      <c r="C111" s="164"/>
      <c r="D111" s="165"/>
      <c r="E111" s="165"/>
      <c r="F111" s="164"/>
      <c r="G111" s="166"/>
      <c r="H111" s="104" t="s">
        <v>18</v>
      </c>
      <c r="I111" s="112">
        <f>SUM(I109:I110)</f>
        <v>2031.47</v>
      </c>
      <c r="J111" s="112">
        <v>1233.11</v>
      </c>
    </row>
    <row r="112" spans="1:10" s="4" customFormat="1" ht="15">
      <c r="A112" s="154">
        <v>31</v>
      </c>
      <c r="B112" s="167" t="s">
        <v>177</v>
      </c>
      <c r="C112" s="91" t="s">
        <v>178</v>
      </c>
      <c r="D112" s="100" t="s">
        <v>179</v>
      </c>
      <c r="E112" s="100" t="s">
        <v>15</v>
      </c>
      <c r="F112" s="91" t="s">
        <v>180</v>
      </c>
      <c r="G112" s="93" t="s">
        <v>181</v>
      </c>
      <c r="H112" s="104" t="s">
        <v>45</v>
      </c>
      <c r="I112" s="112">
        <v>245284</v>
      </c>
      <c r="J112" s="112">
        <v>0</v>
      </c>
    </row>
    <row r="113" spans="1:10" s="4" customFormat="1" ht="15">
      <c r="A113" s="154"/>
      <c r="B113" s="167"/>
      <c r="C113" s="91"/>
      <c r="D113" s="100"/>
      <c r="E113" s="100"/>
      <c r="F113" s="91"/>
      <c r="G113" s="93"/>
      <c r="H113" s="104" t="s">
        <v>18</v>
      </c>
      <c r="I113" s="112">
        <v>245284</v>
      </c>
      <c r="J113" s="112">
        <v>0</v>
      </c>
    </row>
    <row r="114" spans="1:10" s="4" customFormat="1" ht="15">
      <c r="A114" s="62">
        <v>32</v>
      </c>
      <c r="B114" s="168" t="s">
        <v>182</v>
      </c>
      <c r="C114" s="142" t="s">
        <v>183</v>
      </c>
      <c r="D114" s="142" t="s">
        <v>184</v>
      </c>
      <c r="E114" s="142" t="s">
        <v>15</v>
      </c>
      <c r="F114" s="280" t="s">
        <v>185</v>
      </c>
      <c r="G114" s="87" t="s">
        <v>186</v>
      </c>
      <c r="H114" s="138" t="s">
        <v>24</v>
      </c>
      <c r="I114" s="27">
        <v>5560.98</v>
      </c>
      <c r="J114" s="110">
        <v>0</v>
      </c>
    </row>
    <row r="115" spans="1:10" s="4" customFormat="1" ht="15">
      <c r="A115" s="62"/>
      <c r="B115" s="169"/>
      <c r="C115" s="170"/>
      <c r="D115" s="170"/>
      <c r="E115" s="170"/>
      <c r="F115" s="170"/>
      <c r="G115" s="171"/>
      <c r="H115" s="138" t="s">
        <v>30</v>
      </c>
      <c r="I115" s="27">
        <v>7149.47</v>
      </c>
      <c r="J115" s="185">
        <v>634.21</v>
      </c>
    </row>
    <row r="116" spans="1:10" s="4" customFormat="1" ht="15">
      <c r="A116" s="62"/>
      <c r="B116" s="169"/>
      <c r="C116" s="170"/>
      <c r="D116" s="170"/>
      <c r="E116" s="170"/>
      <c r="F116" s="170"/>
      <c r="G116" s="171"/>
      <c r="H116" s="138" t="s">
        <v>36</v>
      </c>
      <c r="I116" s="27">
        <v>194.62</v>
      </c>
      <c r="J116" s="110">
        <v>0</v>
      </c>
    </row>
    <row r="117" spans="1:10" s="4" customFormat="1" ht="15">
      <c r="A117" s="62"/>
      <c r="B117" s="169"/>
      <c r="C117" s="170"/>
      <c r="D117" s="170"/>
      <c r="E117" s="170"/>
      <c r="F117" s="170"/>
      <c r="G117" s="171"/>
      <c r="H117" s="138" t="s">
        <v>18</v>
      </c>
      <c r="I117" s="27">
        <f>SUM(I114:I116)</f>
        <v>12905.070000000002</v>
      </c>
      <c r="J117" s="185">
        <v>634.21</v>
      </c>
    </row>
    <row r="118" spans="1:10" s="4" customFormat="1" ht="15">
      <c r="A118" s="62">
        <v>33</v>
      </c>
      <c r="B118" s="281" t="s">
        <v>187</v>
      </c>
      <c r="C118" s="142" t="s">
        <v>188</v>
      </c>
      <c r="D118" s="142" t="s">
        <v>189</v>
      </c>
      <c r="E118" s="142" t="s">
        <v>15</v>
      </c>
      <c r="F118" s="280" t="s">
        <v>190</v>
      </c>
      <c r="G118" s="87" t="s">
        <v>191</v>
      </c>
      <c r="H118" s="138" t="s">
        <v>43</v>
      </c>
      <c r="I118" s="110">
        <v>12.2</v>
      </c>
      <c r="J118" s="186">
        <v>0</v>
      </c>
    </row>
    <row r="119" spans="1:10" s="4" customFormat="1" ht="15">
      <c r="A119" s="62"/>
      <c r="B119" s="169"/>
      <c r="C119" s="170"/>
      <c r="D119" s="170"/>
      <c r="E119" s="170"/>
      <c r="F119" s="170"/>
      <c r="G119" s="171"/>
      <c r="H119" s="104" t="s">
        <v>18</v>
      </c>
      <c r="I119" s="110">
        <v>12.2</v>
      </c>
      <c r="J119" s="186">
        <v>0</v>
      </c>
    </row>
    <row r="120" spans="1:10" s="4" customFormat="1" ht="15">
      <c r="A120" s="83" t="s">
        <v>192</v>
      </c>
      <c r="B120" s="172" t="s">
        <v>193</v>
      </c>
      <c r="C120" s="143" t="s">
        <v>194</v>
      </c>
      <c r="D120" s="143" t="s">
        <v>148</v>
      </c>
      <c r="E120" s="143" t="s">
        <v>15</v>
      </c>
      <c r="F120" s="143" t="s">
        <v>149</v>
      </c>
      <c r="G120" s="84" t="s">
        <v>195</v>
      </c>
      <c r="H120" s="138" t="s">
        <v>45</v>
      </c>
      <c r="I120" s="110">
        <v>629403.3399999999</v>
      </c>
      <c r="J120" s="110">
        <v>46051.25</v>
      </c>
    </row>
    <row r="121" spans="1:10" s="4" customFormat="1" ht="15">
      <c r="A121" s="83"/>
      <c r="B121" s="173"/>
      <c r="C121" s="148"/>
      <c r="D121" s="148"/>
      <c r="E121" s="148"/>
      <c r="F121" s="148"/>
      <c r="G121" s="84"/>
      <c r="H121" s="104" t="s">
        <v>18</v>
      </c>
      <c r="I121" s="110">
        <v>629403.3399999999</v>
      </c>
      <c r="J121" s="110">
        <v>46051.25</v>
      </c>
    </row>
    <row r="122" spans="1:10" s="4" customFormat="1" ht="15">
      <c r="A122" s="67">
        <v>35</v>
      </c>
      <c r="B122" s="73" t="s">
        <v>196</v>
      </c>
      <c r="C122" s="75" t="s">
        <v>197</v>
      </c>
      <c r="D122" s="75" t="s">
        <v>198</v>
      </c>
      <c r="E122" s="75" t="s">
        <v>15</v>
      </c>
      <c r="F122" s="272" t="s">
        <v>199</v>
      </c>
      <c r="G122" s="87" t="s">
        <v>200</v>
      </c>
      <c r="H122" s="34" t="s">
        <v>42</v>
      </c>
      <c r="I122" s="112">
        <v>299999.86</v>
      </c>
      <c r="J122" s="112">
        <v>0</v>
      </c>
    </row>
    <row r="123" spans="1:10" s="4" customFormat="1" ht="15">
      <c r="A123" s="67"/>
      <c r="B123" s="174"/>
      <c r="C123" s="175"/>
      <c r="D123" s="175"/>
      <c r="E123" s="175"/>
      <c r="F123" s="175"/>
      <c r="G123" s="130"/>
      <c r="H123" s="131" t="s">
        <v>18</v>
      </c>
      <c r="I123" s="112">
        <v>299999.86</v>
      </c>
      <c r="J123" s="112">
        <v>0</v>
      </c>
    </row>
    <row r="124" spans="1:10" s="4" customFormat="1" ht="15">
      <c r="A124" s="67">
        <v>36</v>
      </c>
      <c r="B124" s="73" t="s">
        <v>201</v>
      </c>
      <c r="C124" s="75" t="s">
        <v>202</v>
      </c>
      <c r="D124" s="74" t="s">
        <v>203</v>
      </c>
      <c r="E124" s="75" t="s">
        <v>15</v>
      </c>
      <c r="F124" s="273" t="s">
        <v>204</v>
      </c>
      <c r="G124" s="87" t="s">
        <v>205</v>
      </c>
      <c r="H124" s="34" t="s">
        <v>45</v>
      </c>
      <c r="I124" s="187">
        <v>706455.35</v>
      </c>
      <c r="J124" s="112">
        <v>0</v>
      </c>
    </row>
    <row r="125" spans="1:10" s="4" customFormat="1" ht="15">
      <c r="A125" s="67"/>
      <c r="B125" s="73"/>
      <c r="C125" s="75"/>
      <c r="D125" s="74"/>
      <c r="E125" s="75"/>
      <c r="F125" s="74"/>
      <c r="G125" s="87"/>
      <c r="H125" s="34" t="s">
        <v>18</v>
      </c>
      <c r="I125" s="187">
        <v>706455.35</v>
      </c>
      <c r="J125" s="112">
        <v>0</v>
      </c>
    </row>
    <row r="126" spans="1:10" s="4" customFormat="1" ht="15">
      <c r="A126" s="176">
        <v>37</v>
      </c>
      <c r="B126" s="177" t="s">
        <v>206</v>
      </c>
      <c r="C126" s="178" t="s">
        <v>207</v>
      </c>
      <c r="D126" s="178" t="s">
        <v>208</v>
      </c>
      <c r="E126" s="178" t="s">
        <v>15</v>
      </c>
      <c r="F126" s="178" t="s">
        <v>209</v>
      </c>
      <c r="G126" s="179" t="s">
        <v>210</v>
      </c>
      <c r="H126" s="94" t="s">
        <v>30</v>
      </c>
      <c r="I126" s="188">
        <v>1796.06</v>
      </c>
      <c r="J126" s="115">
        <v>0</v>
      </c>
    </row>
    <row r="127" spans="1:10" s="4" customFormat="1" ht="15">
      <c r="A127" s="176"/>
      <c r="B127" s="180"/>
      <c r="C127" s="176"/>
      <c r="D127" s="176"/>
      <c r="E127" s="176"/>
      <c r="F127" s="176"/>
      <c r="G127" s="181"/>
      <c r="H127" s="85" t="s">
        <v>18</v>
      </c>
      <c r="I127" s="188">
        <v>1796.06</v>
      </c>
      <c r="J127" s="115">
        <v>0</v>
      </c>
    </row>
    <row r="128" spans="1:10" s="4" customFormat="1" ht="15">
      <c r="A128" s="176">
        <v>38</v>
      </c>
      <c r="B128" s="177" t="s">
        <v>211</v>
      </c>
      <c r="C128" s="178" t="s">
        <v>212</v>
      </c>
      <c r="D128" s="178" t="s">
        <v>213</v>
      </c>
      <c r="E128" s="178" t="s">
        <v>15</v>
      </c>
      <c r="F128" s="178" t="s">
        <v>214</v>
      </c>
      <c r="G128" s="179" t="s">
        <v>215</v>
      </c>
      <c r="H128" s="85" t="s">
        <v>24</v>
      </c>
      <c r="I128" s="188">
        <v>40180.6</v>
      </c>
      <c r="J128" s="115">
        <v>0</v>
      </c>
    </row>
    <row r="129" spans="1:10" s="4" customFormat="1" ht="15">
      <c r="A129" s="176"/>
      <c r="B129" s="180"/>
      <c r="C129" s="176"/>
      <c r="D129" s="176"/>
      <c r="E129" s="176"/>
      <c r="F129" s="176"/>
      <c r="G129" s="181"/>
      <c r="H129" s="85" t="s">
        <v>18</v>
      </c>
      <c r="I129" s="188">
        <v>40180.6</v>
      </c>
      <c r="J129" s="115">
        <v>0</v>
      </c>
    </row>
    <row r="130" spans="1:10" s="4" customFormat="1" ht="15">
      <c r="A130" s="1">
        <v>39</v>
      </c>
      <c r="B130" s="82" t="s">
        <v>216</v>
      </c>
      <c r="C130" s="74" t="s">
        <v>217</v>
      </c>
      <c r="D130" s="74" t="s">
        <v>218</v>
      </c>
      <c r="E130" s="74" t="s">
        <v>15</v>
      </c>
      <c r="F130" s="74" t="s">
        <v>219</v>
      </c>
      <c r="G130" s="87" t="s">
        <v>220</v>
      </c>
      <c r="H130" s="96" t="s">
        <v>36</v>
      </c>
      <c r="I130" s="200">
        <v>3453.05</v>
      </c>
      <c r="J130" s="200">
        <v>0</v>
      </c>
    </row>
    <row r="131" spans="1:10" s="4" customFormat="1" ht="15">
      <c r="A131" s="1"/>
      <c r="B131" s="82"/>
      <c r="C131" s="74"/>
      <c r="D131" s="74"/>
      <c r="E131" s="74"/>
      <c r="F131" s="74"/>
      <c r="G131" s="87"/>
      <c r="H131" s="96" t="s">
        <v>24</v>
      </c>
      <c r="I131" s="200">
        <v>49329.34</v>
      </c>
      <c r="J131" s="200">
        <v>0</v>
      </c>
    </row>
    <row r="132" spans="1:10" s="4" customFormat="1" ht="15">
      <c r="A132" s="1"/>
      <c r="B132" s="82"/>
      <c r="C132" s="74"/>
      <c r="D132" s="74"/>
      <c r="E132" s="74"/>
      <c r="F132" s="74"/>
      <c r="G132" s="87"/>
      <c r="H132" s="96" t="s">
        <v>18</v>
      </c>
      <c r="I132" s="200">
        <v>52782.39</v>
      </c>
      <c r="J132" s="200">
        <v>0</v>
      </c>
    </row>
    <row r="133" spans="1:10" s="4" customFormat="1" ht="15">
      <c r="A133" s="1">
        <v>40</v>
      </c>
      <c r="B133" s="82" t="s">
        <v>221</v>
      </c>
      <c r="C133" s="74" t="s">
        <v>222</v>
      </c>
      <c r="D133" s="74" t="s">
        <v>223</v>
      </c>
      <c r="E133" s="74" t="s">
        <v>15</v>
      </c>
      <c r="F133" s="74" t="s">
        <v>224</v>
      </c>
      <c r="G133" s="87" t="s">
        <v>225</v>
      </c>
      <c r="H133" s="96" t="s">
        <v>45</v>
      </c>
      <c r="I133" s="200">
        <v>123027.2</v>
      </c>
      <c r="J133" s="200">
        <v>13088</v>
      </c>
    </row>
    <row r="134" spans="1:10" s="4" customFormat="1" ht="15">
      <c r="A134" s="1"/>
      <c r="B134" s="82"/>
      <c r="C134" s="74"/>
      <c r="D134" s="74"/>
      <c r="E134" s="74"/>
      <c r="F134" s="74"/>
      <c r="G134" s="87"/>
      <c r="H134" s="96" t="s">
        <v>18</v>
      </c>
      <c r="I134" s="200">
        <v>123027.2</v>
      </c>
      <c r="J134" s="200">
        <v>13088</v>
      </c>
    </row>
    <row r="135" spans="1:10" s="4" customFormat="1" ht="15">
      <c r="A135" s="1">
        <v>41</v>
      </c>
      <c r="B135" s="82" t="s">
        <v>226</v>
      </c>
      <c r="C135" s="74" t="s">
        <v>227</v>
      </c>
      <c r="D135" s="83" t="s">
        <v>228</v>
      </c>
      <c r="E135" s="74" t="s">
        <v>15</v>
      </c>
      <c r="F135" s="74" t="s">
        <v>229</v>
      </c>
      <c r="G135" s="87" t="s">
        <v>230</v>
      </c>
      <c r="H135" s="96" t="s">
        <v>43</v>
      </c>
      <c r="I135" s="200">
        <v>446.8</v>
      </c>
      <c r="J135" s="200">
        <v>0</v>
      </c>
    </row>
    <row r="136" spans="1:10" s="4" customFormat="1" ht="15">
      <c r="A136" s="1"/>
      <c r="B136" s="82"/>
      <c r="C136" s="74"/>
      <c r="D136" s="83"/>
      <c r="E136" s="74"/>
      <c r="F136" s="74"/>
      <c r="G136" s="87"/>
      <c r="H136" s="96" t="s">
        <v>36</v>
      </c>
      <c r="I136" s="200">
        <v>17721.86</v>
      </c>
      <c r="J136" s="200">
        <v>0</v>
      </c>
    </row>
    <row r="137" spans="1:10" s="4" customFormat="1" ht="15">
      <c r="A137" s="1"/>
      <c r="B137" s="82"/>
      <c r="C137" s="74"/>
      <c r="D137" s="83"/>
      <c r="E137" s="74"/>
      <c r="F137" s="74"/>
      <c r="G137" s="87"/>
      <c r="H137" s="96" t="s">
        <v>24</v>
      </c>
      <c r="I137" s="200">
        <v>253169.45</v>
      </c>
      <c r="J137" s="200">
        <v>0</v>
      </c>
    </row>
    <row r="138" spans="1:10" s="4" customFormat="1" ht="15">
      <c r="A138" s="1"/>
      <c r="B138" s="82"/>
      <c r="C138" s="74"/>
      <c r="D138" s="83"/>
      <c r="E138" s="74"/>
      <c r="F138" s="74"/>
      <c r="G138" s="87"/>
      <c r="H138" s="96" t="s">
        <v>18</v>
      </c>
      <c r="I138" s="200">
        <v>271338.11</v>
      </c>
      <c r="J138" s="200">
        <v>0</v>
      </c>
    </row>
    <row r="139" spans="1:10" s="4" customFormat="1" ht="15">
      <c r="A139" s="1">
        <v>42</v>
      </c>
      <c r="B139" s="82" t="s">
        <v>231</v>
      </c>
      <c r="C139" s="74" t="s">
        <v>232</v>
      </c>
      <c r="D139" s="74" t="s">
        <v>233</v>
      </c>
      <c r="E139" s="74" t="s">
        <v>15</v>
      </c>
      <c r="F139" s="74" t="s">
        <v>234</v>
      </c>
      <c r="G139" s="87" t="s">
        <v>235</v>
      </c>
      <c r="H139" s="96" t="s">
        <v>30</v>
      </c>
      <c r="I139" s="200">
        <v>13257.1</v>
      </c>
      <c r="J139" s="200">
        <v>0</v>
      </c>
    </row>
    <row r="140" spans="1:10" s="4" customFormat="1" ht="15">
      <c r="A140" s="1"/>
      <c r="B140" s="82"/>
      <c r="C140" s="74"/>
      <c r="D140" s="74"/>
      <c r="E140" s="74"/>
      <c r="F140" s="74"/>
      <c r="G140" s="87"/>
      <c r="H140" s="96" t="s">
        <v>18</v>
      </c>
      <c r="I140" s="200">
        <v>13257.1</v>
      </c>
      <c r="J140" s="200">
        <v>0</v>
      </c>
    </row>
    <row r="141" spans="1:10" s="4" customFormat="1" ht="15">
      <c r="A141" s="1">
        <v>43</v>
      </c>
      <c r="B141" s="102" t="s">
        <v>236</v>
      </c>
      <c r="C141" s="74" t="s">
        <v>237</v>
      </c>
      <c r="D141" s="74" t="s">
        <v>238</v>
      </c>
      <c r="E141" s="74" t="s">
        <v>15</v>
      </c>
      <c r="F141" s="83" t="s">
        <v>239</v>
      </c>
      <c r="G141" s="87" t="s">
        <v>240</v>
      </c>
      <c r="H141" s="96" t="s">
        <v>45</v>
      </c>
      <c r="I141" s="200">
        <v>105077.6</v>
      </c>
      <c r="J141" s="200">
        <v>33896</v>
      </c>
    </row>
    <row r="142" spans="1:10" s="4" customFormat="1" ht="15">
      <c r="A142" s="1"/>
      <c r="B142" s="102"/>
      <c r="C142" s="74"/>
      <c r="D142" s="74"/>
      <c r="E142" s="74"/>
      <c r="F142" s="83"/>
      <c r="G142" s="87"/>
      <c r="H142" s="96" t="s">
        <v>18</v>
      </c>
      <c r="I142" s="200">
        <v>105077.6</v>
      </c>
      <c r="J142" s="200">
        <v>33896</v>
      </c>
    </row>
    <row r="143" spans="1:10" s="4" customFormat="1" ht="15">
      <c r="A143" s="1">
        <v>44</v>
      </c>
      <c r="B143" s="82" t="s">
        <v>241</v>
      </c>
      <c r="C143" s="74" t="s">
        <v>242</v>
      </c>
      <c r="D143" s="74" t="s">
        <v>243</v>
      </c>
      <c r="E143" s="74" t="s">
        <v>15</v>
      </c>
      <c r="F143" s="74" t="s">
        <v>244</v>
      </c>
      <c r="G143" s="87" t="s">
        <v>245</v>
      </c>
      <c r="H143" s="96" t="s">
        <v>24</v>
      </c>
      <c r="I143" s="200">
        <v>12515.29</v>
      </c>
      <c r="J143" s="200">
        <v>0</v>
      </c>
    </row>
    <row r="144" spans="1:10" s="4" customFormat="1" ht="15">
      <c r="A144" s="1"/>
      <c r="B144" s="82"/>
      <c r="C144" s="74"/>
      <c r="D144" s="74"/>
      <c r="E144" s="74"/>
      <c r="F144" s="74"/>
      <c r="G144" s="87"/>
      <c r="H144" s="96" t="s">
        <v>18</v>
      </c>
      <c r="I144" s="200">
        <v>12515.29</v>
      </c>
      <c r="J144" s="200">
        <v>0</v>
      </c>
    </row>
    <row r="145" spans="1:10" s="4" customFormat="1" ht="15">
      <c r="A145" s="1">
        <v>45</v>
      </c>
      <c r="B145" s="82" t="s">
        <v>246</v>
      </c>
      <c r="C145" s="27" t="s">
        <v>247</v>
      </c>
      <c r="D145" s="74" t="s">
        <v>248</v>
      </c>
      <c r="E145" s="74" t="s">
        <v>15</v>
      </c>
      <c r="F145" s="74" t="s">
        <v>249</v>
      </c>
      <c r="G145" s="68" t="s">
        <v>250</v>
      </c>
      <c r="H145" s="96" t="s">
        <v>24</v>
      </c>
      <c r="I145" s="200">
        <v>66175.01</v>
      </c>
      <c r="J145" s="200">
        <v>52680.95</v>
      </c>
    </row>
    <row r="146" spans="1:10" s="4" customFormat="1" ht="15">
      <c r="A146" s="1"/>
      <c r="B146" s="82"/>
      <c r="C146" s="27"/>
      <c r="D146" s="74"/>
      <c r="E146" s="74"/>
      <c r="F146" s="74"/>
      <c r="G146" s="68"/>
      <c r="H146" s="96" t="s">
        <v>36</v>
      </c>
      <c r="I146" s="200">
        <v>4159.96</v>
      </c>
      <c r="J146" s="200">
        <v>3687.67</v>
      </c>
    </row>
    <row r="147" spans="1:10" s="4" customFormat="1" ht="15">
      <c r="A147" s="1"/>
      <c r="B147" s="82"/>
      <c r="C147" s="27"/>
      <c r="D147" s="74"/>
      <c r="E147" s="74"/>
      <c r="F147" s="74"/>
      <c r="G147" s="68"/>
      <c r="H147" s="96" t="s">
        <v>18</v>
      </c>
      <c r="I147" s="200">
        <f>SUM(I145:I146)</f>
        <v>70334.97</v>
      </c>
      <c r="J147" s="200">
        <f>SUM(J145:J146)</f>
        <v>56368.619999999995</v>
      </c>
    </row>
    <row r="148" spans="1:10" s="4" customFormat="1" ht="15">
      <c r="A148" s="1">
        <v>46</v>
      </c>
      <c r="B148" s="82" t="s">
        <v>251</v>
      </c>
      <c r="C148" s="74" t="s">
        <v>252</v>
      </c>
      <c r="D148" s="74" t="s">
        <v>253</v>
      </c>
      <c r="E148" s="74" t="s">
        <v>15</v>
      </c>
      <c r="F148" s="74" t="s">
        <v>254</v>
      </c>
      <c r="G148" s="87" t="s">
        <v>245</v>
      </c>
      <c r="H148" s="189" t="s">
        <v>36</v>
      </c>
      <c r="I148" s="201">
        <v>15.29</v>
      </c>
      <c r="J148" s="202">
        <v>15.29</v>
      </c>
    </row>
    <row r="149" spans="1:10" s="4" customFormat="1" ht="15">
      <c r="A149" s="1"/>
      <c r="B149" s="82"/>
      <c r="C149" s="74"/>
      <c r="D149" s="74"/>
      <c r="E149" s="74"/>
      <c r="F149" s="74"/>
      <c r="G149" s="87"/>
      <c r="H149" s="189" t="s">
        <v>43</v>
      </c>
      <c r="I149" s="201">
        <v>12</v>
      </c>
      <c r="J149" s="203">
        <v>2.2</v>
      </c>
    </row>
    <row r="150" spans="1:10" s="4" customFormat="1" ht="15">
      <c r="A150" s="1"/>
      <c r="B150" s="82"/>
      <c r="C150" s="74"/>
      <c r="D150" s="74"/>
      <c r="E150" s="74"/>
      <c r="F150" s="74"/>
      <c r="G150" s="87"/>
      <c r="H150" s="190" t="s">
        <v>24</v>
      </c>
      <c r="I150" s="201">
        <v>436.89</v>
      </c>
      <c r="J150" s="203">
        <v>436.89</v>
      </c>
    </row>
    <row r="151" spans="1:10" s="4" customFormat="1" ht="15">
      <c r="A151" s="1"/>
      <c r="B151" s="82"/>
      <c r="C151" s="74"/>
      <c r="D151" s="74"/>
      <c r="E151" s="74"/>
      <c r="F151" s="74"/>
      <c r="G151" s="87"/>
      <c r="H151" s="94" t="s">
        <v>18</v>
      </c>
      <c r="I151" s="201">
        <v>464.18</v>
      </c>
      <c r="J151" s="203">
        <v>454.38</v>
      </c>
    </row>
    <row r="152" spans="1:10" s="4" customFormat="1" ht="15">
      <c r="A152" s="1">
        <v>47</v>
      </c>
      <c r="B152" s="82" t="s">
        <v>255</v>
      </c>
      <c r="C152" s="74" t="s">
        <v>256</v>
      </c>
      <c r="D152" s="74" t="s">
        <v>257</v>
      </c>
      <c r="E152" s="74" t="s">
        <v>15</v>
      </c>
      <c r="F152" s="74" t="s">
        <v>258</v>
      </c>
      <c r="G152" s="87" t="s">
        <v>245</v>
      </c>
      <c r="H152" s="96" t="s">
        <v>30</v>
      </c>
      <c r="I152" s="200">
        <v>1221.83</v>
      </c>
      <c r="J152" s="200">
        <v>1221.83</v>
      </c>
    </row>
    <row r="153" spans="1:10" s="4" customFormat="1" ht="15">
      <c r="A153" s="1"/>
      <c r="B153" s="82"/>
      <c r="C153" s="74"/>
      <c r="D153" s="74"/>
      <c r="E153" s="74"/>
      <c r="F153" s="74"/>
      <c r="G153" s="87"/>
      <c r="H153" s="96" t="s">
        <v>18</v>
      </c>
      <c r="I153" s="200">
        <v>1221.83</v>
      </c>
      <c r="J153" s="200">
        <v>1221.83</v>
      </c>
    </row>
    <row r="154" spans="1:10" s="4" customFormat="1" ht="15">
      <c r="A154" s="31">
        <v>48</v>
      </c>
      <c r="B154" s="73" t="s">
        <v>259</v>
      </c>
      <c r="C154" s="74" t="s">
        <v>260</v>
      </c>
      <c r="D154" s="75" t="s">
        <v>93</v>
      </c>
      <c r="E154" s="74" t="s">
        <v>15</v>
      </c>
      <c r="F154" s="75" t="s">
        <v>94</v>
      </c>
      <c r="G154" s="87" t="s">
        <v>261</v>
      </c>
      <c r="H154" s="191" t="s">
        <v>44</v>
      </c>
      <c r="I154" s="188">
        <v>1556797.01</v>
      </c>
      <c r="J154" s="108">
        <v>1090797.01</v>
      </c>
    </row>
    <row r="155" spans="1:10" s="4" customFormat="1" ht="15">
      <c r="A155" s="31"/>
      <c r="B155" s="73"/>
      <c r="C155" s="74"/>
      <c r="D155" s="75"/>
      <c r="E155" s="74"/>
      <c r="F155" s="75"/>
      <c r="G155" s="192"/>
      <c r="H155" s="193" t="s">
        <v>24</v>
      </c>
      <c r="I155" s="204">
        <v>124292.77</v>
      </c>
      <c r="J155" s="188">
        <v>124292.77</v>
      </c>
    </row>
    <row r="156" spans="1:10" s="4" customFormat="1" ht="15">
      <c r="A156" s="31"/>
      <c r="B156" s="73"/>
      <c r="C156" s="74"/>
      <c r="D156" s="75"/>
      <c r="E156" s="74"/>
      <c r="F156" s="75"/>
      <c r="G156" s="192"/>
      <c r="H156" s="193" t="s">
        <v>45</v>
      </c>
      <c r="I156" s="204">
        <v>48452</v>
      </c>
      <c r="J156" s="188">
        <v>48452</v>
      </c>
    </row>
    <row r="157" spans="1:10" s="4" customFormat="1" ht="15">
      <c r="A157" s="31"/>
      <c r="B157" s="73"/>
      <c r="C157" s="74"/>
      <c r="D157" s="75"/>
      <c r="E157" s="74"/>
      <c r="F157" s="75"/>
      <c r="G157" s="192"/>
      <c r="H157" s="193" t="s">
        <v>36</v>
      </c>
      <c r="I157" s="204">
        <v>8700.49</v>
      </c>
      <c r="J157" s="108">
        <v>8700.49</v>
      </c>
    </row>
    <row r="158" spans="1:10" s="4" customFormat="1" ht="15">
      <c r="A158" s="31"/>
      <c r="B158" s="61"/>
      <c r="C158" s="62"/>
      <c r="D158" s="31"/>
      <c r="E158" s="62"/>
      <c r="F158" s="31"/>
      <c r="G158" s="171"/>
      <c r="H158" s="194" t="s">
        <v>18</v>
      </c>
      <c r="I158" s="188">
        <f>SUM(I154:I157)</f>
        <v>1738242.27</v>
      </c>
      <c r="J158" s="108">
        <f>SUM(J154:J157)</f>
        <v>1272242.27</v>
      </c>
    </row>
    <row r="159" spans="1:10" s="6" customFormat="1" ht="15">
      <c r="A159" s="195">
        <v>49</v>
      </c>
      <c r="B159" s="95" t="s">
        <v>262</v>
      </c>
      <c r="C159" s="92" t="s">
        <v>263</v>
      </c>
      <c r="D159" s="92" t="s">
        <v>264</v>
      </c>
      <c r="E159" s="92" t="s">
        <v>15</v>
      </c>
      <c r="F159" s="92" t="s">
        <v>265</v>
      </c>
      <c r="G159" s="196" t="s">
        <v>266</v>
      </c>
      <c r="H159" s="85" t="s">
        <v>24</v>
      </c>
      <c r="I159" s="205">
        <v>47106.46</v>
      </c>
      <c r="J159" s="206">
        <v>0</v>
      </c>
    </row>
    <row r="160" spans="1:10" s="6" customFormat="1" ht="15">
      <c r="A160" s="195"/>
      <c r="B160" s="97"/>
      <c r="C160" s="195"/>
      <c r="D160" s="195"/>
      <c r="E160" s="195"/>
      <c r="F160" s="195"/>
      <c r="G160" s="197"/>
      <c r="H160" s="85" t="s">
        <v>18</v>
      </c>
      <c r="I160" s="205">
        <v>47106.46</v>
      </c>
      <c r="J160" s="206">
        <v>0</v>
      </c>
    </row>
    <row r="161" spans="1:10" s="7" customFormat="1" ht="15">
      <c r="A161" s="195">
        <v>50</v>
      </c>
      <c r="B161" s="95" t="s">
        <v>267</v>
      </c>
      <c r="C161" s="92" t="s">
        <v>268</v>
      </c>
      <c r="D161" s="92" t="s">
        <v>269</v>
      </c>
      <c r="E161" s="92" t="s">
        <v>15</v>
      </c>
      <c r="F161" s="92" t="s">
        <v>270</v>
      </c>
      <c r="G161" s="196" t="s">
        <v>271</v>
      </c>
      <c r="H161" s="85" t="s">
        <v>30</v>
      </c>
      <c r="I161" s="205">
        <v>5444.42</v>
      </c>
      <c r="J161" s="207">
        <v>0</v>
      </c>
    </row>
    <row r="162" spans="1:10" s="7" customFormat="1" ht="15">
      <c r="A162" s="195"/>
      <c r="B162" s="97"/>
      <c r="C162" s="195"/>
      <c r="D162" s="195"/>
      <c r="E162" s="195"/>
      <c r="F162" s="195"/>
      <c r="G162" s="197"/>
      <c r="H162" s="85" t="s">
        <v>18</v>
      </c>
      <c r="I162" s="205">
        <v>5444.42</v>
      </c>
      <c r="J162" s="207">
        <v>0</v>
      </c>
    </row>
    <row r="163" spans="1:250" s="8" customFormat="1" ht="15.75" customHeight="1">
      <c r="A163" s="198">
        <v>51</v>
      </c>
      <c r="B163" s="82" t="s">
        <v>272</v>
      </c>
      <c r="C163" s="74" t="s">
        <v>273</v>
      </c>
      <c r="D163" s="74" t="s">
        <v>274</v>
      </c>
      <c r="E163" s="27" t="s">
        <v>15</v>
      </c>
      <c r="F163" s="83" t="s">
        <v>275</v>
      </c>
      <c r="G163" s="87" t="s">
        <v>276</v>
      </c>
      <c r="H163" s="85" t="s">
        <v>43</v>
      </c>
      <c r="I163" s="205">
        <v>15</v>
      </c>
      <c r="J163" s="207">
        <v>0</v>
      </c>
      <c r="IM163" s="7"/>
      <c r="IN163" s="7"/>
      <c r="IO163" s="7"/>
      <c r="IP163" s="7"/>
    </row>
    <row r="164" spans="1:250" s="8" customFormat="1" ht="15.75" customHeight="1">
      <c r="A164" s="198"/>
      <c r="B164" s="82"/>
      <c r="C164" s="74"/>
      <c r="D164" s="74"/>
      <c r="E164" s="27"/>
      <c r="F164" s="83"/>
      <c r="G164" s="87"/>
      <c r="H164" s="85" t="s">
        <v>18</v>
      </c>
      <c r="I164" s="205">
        <f>SUM(I163:I163)</f>
        <v>15</v>
      </c>
      <c r="J164" s="207">
        <v>0</v>
      </c>
      <c r="IM164" s="7"/>
      <c r="IN164" s="7"/>
      <c r="IO164" s="7"/>
      <c r="IP164" s="7"/>
    </row>
    <row r="165" spans="1:10" s="7" customFormat="1" ht="15">
      <c r="A165" s="195">
        <v>52</v>
      </c>
      <c r="B165" s="95" t="s">
        <v>277</v>
      </c>
      <c r="C165" s="92" t="s">
        <v>278</v>
      </c>
      <c r="D165" s="92" t="s">
        <v>279</v>
      </c>
      <c r="E165" s="92" t="s">
        <v>15</v>
      </c>
      <c r="F165" s="92" t="s">
        <v>280</v>
      </c>
      <c r="G165" s="196" t="s">
        <v>281</v>
      </c>
      <c r="H165" s="85" t="s">
        <v>17</v>
      </c>
      <c r="I165" s="74">
        <v>2992.08</v>
      </c>
      <c r="J165" s="74">
        <v>2000</v>
      </c>
    </row>
    <row r="166" spans="1:10" s="7" customFormat="1" ht="15">
      <c r="A166" s="195"/>
      <c r="B166" s="97"/>
      <c r="C166" s="195"/>
      <c r="D166" s="195"/>
      <c r="E166" s="195"/>
      <c r="F166" s="195"/>
      <c r="G166" s="197"/>
      <c r="H166" s="85" t="s">
        <v>18</v>
      </c>
      <c r="I166" s="74">
        <v>2992.08</v>
      </c>
      <c r="J166" s="74">
        <v>2000</v>
      </c>
    </row>
    <row r="167" spans="1:250" s="8" customFormat="1" ht="15.75" customHeight="1">
      <c r="A167" s="198">
        <v>53</v>
      </c>
      <c r="B167" s="102" t="s">
        <v>282</v>
      </c>
      <c r="C167" s="27" t="s">
        <v>283</v>
      </c>
      <c r="D167" s="83" t="s">
        <v>284</v>
      </c>
      <c r="E167" s="83" t="s">
        <v>15</v>
      </c>
      <c r="F167" s="83" t="s">
        <v>285</v>
      </c>
      <c r="G167" s="84" t="s">
        <v>286</v>
      </c>
      <c r="H167" s="88" t="s">
        <v>24</v>
      </c>
      <c r="I167" s="205">
        <v>23446.22</v>
      </c>
      <c r="J167" s="207">
        <v>0</v>
      </c>
      <c r="IM167" s="7"/>
      <c r="IN167" s="7"/>
      <c r="IO167" s="7"/>
      <c r="IP167" s="7"/>
    </row>
    <row r="168" spans="1:250" s="8" customFormat="1" ht="15.75" customHeight="1">
      <c r="A168" s="198"/>
      <c r="B168" s="102"/>
      <c r="C168" s="27"/>
      <c r="D168" s="83"/>
      <c r="E168" s="83"/>
      <c r="F168" s="83"/>
      <c r="G168" s="84"/>
      <c r="H168" s="88" t="s">
        <v>18</v>
      </c>
      <c r="I168" s="205">
        <f>SUM(I167:I167)</f>
        <v>23446.22</v>
      </c>
      <c r="J168" s="207">
        <v>0</v>
      </c>
      <c r="IM168" s="7"/>
      <c r="IN168" s="7"/>
      <c r="IO168" s="7"/>
      <c r="IP168" s="7"/>
    </row>
    <row r="169" spans="1:250" s="8" customFormat="1" ht="15.75" customHeight="1">
      <c r="A169" s="198">
        <v>54</v>
      </c>
      <c r="B169" s="102" t="s">
        <v>287</v>
      </c>
      <c r="C169" s="27" t="s">
        <v>288</v>
      </c>
      <c r="D169" s="83" t="s">
        <v>289</v>
      </c>
      <c r="E169" s="83" t="s">
        <v>15</v>
      </c>
      <c r="F169" s="83" t="s">
        <v>290</v>
      </c>
      <c r="G169" s="84" t="s">
        <v>291</v>
      </c>
      <c r="H169" s="85" t="s">
        <v>24</v>
      </c>
      <c r="I169" s="205">
        <v>2685.25</v>
      </c>
      <c r="J169" s="207">
        <v>0</v>
      </c>
      <c r="IM169" s="7"/>
      <c r="IN169" s="7"/>
      <c r="IO169" s="7"/>
      <c r="IP169" s="7"/>
    </row>
    <row r="170" spans="1:250" s="8" customFormat="1" ht="15.75" customHeight="1">
      <c r="A170" s="198"/>
      <c r="B170" s="102"/>
      <c r="C170" s="27"/>
      <c r="D170" s="83"/>
      <c r="E170" s="83"/>
      <c r="F170" s="83"/>
      <c r="G170" s="84"/>
      <c r="H170" s="85" t="s">
        <v>36</v>
      </c>
      <c r="I170" s="205">
        <v>93.98</v>
      </c>
      <c r="J170" s="207">
        <v>0</v>
      </c>
      <c r="IM170" s="7"/>
      <c r="IN170" s="7"/>
      <c r="IO170" s="7"/>
      <c r="IP170" s="7"/>
    </row>
    <row r="171" spans="1:250" s="8" customFormat="1" ht="15.75" customHeight="1">
      <c r="A171" s="198"/>
      <c r="B171" s="102"/>
      <c r="C171" s="27"/>
      <c r="D171" s="83"/>
      <c r="E171" s="83"/>
      <c r="F171" s="83"/>
      <c r="G171" s="84"/>
      <c r="H171" s="85" t="s">
        <v>18</v>
      </c>
      <c r="I171" s="205">
        <f>SUM(I169:I170)</f>
        <v>2779.23</v>
      </c>
      <c r="J171" s="207">
        <v>0</v>
      </c>
      <c r="IM171" s="7"/>
      <c r="IN171" s="7"/>
      <c r="IO171" s="7"/>
      <c r="IP171" s="7"/>
    </row>
    <row r="172" spans="1:250" s="8" customFormat="1" ht="15.75" customHeight="1">
      <c r="A172" s="198">
        <v>55</v>
      </c>
      <c r="B172" s="82" t="s">
        <v>292</v>
      </c>
      <c r="C172" s="27" t="s">
        <v>293</v>
      </c>
      <c r="D172" s="74" t="s">
        <v>294</v>
      </c>
      <c r="E172" s="74" t="s">
        <v>15</v>
      </c>
      <c r="F172" s="273" t="s">
        <v>295</v>
      </c>
      <c r="G172" s="68" t="s">
        <v>296</v>
      </c>
      <c r="H172" s="85" t="s">
        <v>30</v>
      </c>
      <c r="I172" s="205">
        <v>40971.73</v>
      </c>
      <c r="J172" s="207">
        <v>0</v>
      </c>
      <c r="IM172" s="7"/>
      <c r="IN172" s="7"/>
      <c r="IO172" s="7"/>
      <c r="IP172" s="7"/>
    </row>
    <row r="173" spans="1:250" s="8" customFormat="1" ht="15.75" customHeight="1">
      <c r="A173" s="198"/>
      <c r="B173" s="82"/>
      <c r="C173" s="27"/>
      <c r="D173" s="74"/>
      <c r="E173" s="74"/>
      <c r="F173" s="74"/>
      <c r="G173" s="68"/>
      <c r="H173" s="85" t="s">
        <v>24</v>
      </c>
      <c r="I173" s="205">
        <v>18869.829999999998</v>
      </c>
      <c r="J173" s="207">
        <v>0</v>
      </c>
      <c r="IM173" s="7"/>
      <c r="IN173" s="7"/>
      <c r="IO173" s="7"/>
      <c r="IP173" s="7"/>
    </row>
    <row r="174" spans="1:250" s="8" customFormat="1" ht="15.75" customHeight="1">
      <c r="A174" s="198"/>
      <c r="B174" s="82"/>
      <c r="C174" s="27"/>
      <c r="D174" s="74"/>
      <c r="E174" s="74"/>
      <c r="F174" s="74"/>
      <c r="G174" s="68"/>
      <c r="H174" s="85" t="s">
        <v>36</v>
      </c>
      <c r="I174" s="205">
        <v>1269.93</v>
      </c>
      <c r="J174" s="207">
        <v>0</v>
      </c>
      <c r="IM174" s="7"/>
      <c r="IN174" s="7"/>
      <c r="IO174" s="7"/>
      <c r="IP174" s="7"/>
    </row>
    <row r="175" spans="1:250" s="8" customFormat="1" ht="15.75" customHeight="1">
      <c r="A175" s="198"/>
      <c r="B175" s="82"/>
      <c r="C175" s="27"/>
      <c r="D175" s="74"/>
      <c r="E175" s="74"/>
      <c r="F175" s="74"/>
      <c r="G175" s="68"/>
      <c r="H175" s="85" t="s">
        <v>18</v>
      </c>
      <c r="I175" s="205">
        <f>SUM(I172:I174)</f>
        <v>61111.49</v>
      </c>
      <c r="J175" s="207">
        <f>SUM(J172:J174)</f>
        <v>0</v>
      </c>
      <c r="IM175" s="7"/>
      <c r="IN175" s="7"/>
      <c r="IO175" s="7"/>
      <c r="IP175" s="7"/>
    </row>
    <row r="176" spans="1:250" s="8" customFormat="1" ht="15.75" customHeight="1">
      <c r="A176" s="198">
        <v>56</v>
      </c>
      <c r="B176" s="82" t="s">
        <v>297</v>
      </c>
      <c r="C176" s="74" t="s">
        <v>298</v>
      </c>
      <c r="D176" s="74" t="s">
        <v>299</v>
      </c>
      <c r="E176" s="74" t="s">
        <v>15</v>
      </c>
      <c r="F176" s="74" t="s">
        <v>300</v>
      </c>
      <c r="G176" s="87" t="s">
        <v>301</v>
      </c>
      <c r="H176" s="85" t="s">
        <v>24</v>
      </c>
      <c r="I176" s="205">
        <v>10800.23</v>
      </c>
      <c r="J176" s="207">
        <v>0</v>
      </c>
      <c r="IM176" s="7"/>
      <c r="IN176" s="7"/>
      <c r="IO176" s="7"/>
      <c r="IP176" s="7"/>
    </row>
    <row r="177" spans="1:250" s="8" customFormat="1" ht="15.75" customHeight="1">
      <c r="A177" s="198"/>
      <c r="B177" s="82"/>
      <c r="C177" s="74"/>
      <c r="D177" s="74"/>
      <c r="E177" s="74"/>
      <c r="F177" s="74"/>
      <c r="G177" s="87"/>
      <c r="H177" s="85" t="s">
        <v>30</v>
      </c>
      <c r="I177" s="205">
        <v>1800.03</v>
      </c>
      <c r="J177" s="207">
        <v>0</v>
      </c>
      <c r="IM177" s="7"/>
      <c r="IN177" s="7"/>
      <c r="IO177" s="7"/>
      <c r="IP177" s="7"/>
    </row>
    <row r="178" spans="1:250" s="8" customFormat="1" ht="15.75" customHeight="1">
      <c r="A178" s="198"/>
      <c r="B178" s="82"/>
      <c r="C178" s="74"/>
      <c r="D178" s="74"/>
      <c r="E178" s="74"/>
      <c r="F178" s="74"/>
      <c r="G178" s="87"/>
      <c r="H178" s="85" t="s">
        <v>36</v>
      </c>
      <c r="I178" s="205">
        <v>378.01</v>
      </c>
      <c r="J178" s="207">
        <v>0</v>
      </c>
      <c r="IM178" s="7"/>
      <c r="IN178" s="7"/>
      <c r="IO178" s="7"/>
      <c r="IP178" s="7"/>
    </row>
    <row r="179" spans="1:250" s="8" customFormat="1" ht="15.75" customHeight="1">
      <c r="A179" s="198"/>
      <c r="B179" s="82"/>
      <c r="C179" s="74"/>
      <c r="D179" s="74"/>
      <c r="E179" s="74"/>
      <c r="F179" s="74"/>
      <c r="G179" s="87"/>
      <c r="H179" s="85" t="s">
        <v>18</v>
      </c>
      <c r="I179" s="205">
        <f>SUM(I176:I178)</f>
        <v>12978.27</v>
      </c>
      <c r="J179" s="207">
        <v>0</v>
      </c>
      <c r="IM179" s="7"/>
      <c r="IN179" s="7"/>
      <c r="IO179" s="7"/>
      <c r="IP179" s="7"/>
    </row>
    <row r="180" spans="1:10" s="7" customFormat="1" ht="15">
      <c r="A180" s="198">
        <v>57</v>
      </c>
      <c r="B180" s="102" t="s">
        <v>302</v>
      </c>
      <c r="C180" s="83" t="s">
        <v>303</v>
      </c>
      <c r="D180" s="83" t="s">
        <v>304</v>
      </c>
      <c r="E180" s="83" t="s">
        <v>15</v>
      </c>
      <c r="F180" s="83" t="s">
        <v>305</v>
      </c>
      <c r="G180" s="84" t="s">
        <v>306</v>
      </c>
      <c r="H180" s="85" t="s">
        <v>24</v>
      </c>
      <c r="I180" s="205">
        <v>58875.21</v>
      </c>
      <c r="J180" s="207">
        <v>0</v>
      </c>
    </row>
    <row r="181" spans="1:10" s="7" customFormat="1" ht="15">
      <c r="A181" s="198"/>
      <c r="B181" s="102"/>
      <c r="C181" s="83"/>
      <c r="D181" s="83"/>
      <c r="E181" s="83"/>
      <c r="F181" s="83"/>
      <c r="G181" s="84"/>
      <c r="H181" s="85" t="s">
        <v>36</v>
      </c>
      <c r="I181" s="205">
        <v>4121.26</v>
      </c>
      <c r="J181" s="207">
        <v>0</v>
      </c>
    </row>
    <row r="182" spans="1:10" s="7" customFormat="1" ht="15">
      <c r="A182" s="198"/>
      <c r="B182" s="102"/>
      <c r="C182" s="83"/>
      <c r="D182" s="83"/>
      <c r="E182" s="83"/>
      <c r="F182" s="83"/>
      <c r="G182" s="84"/>
      <c r="H182" s="85" t="s">
        <v>43</v>
      </c>
      <c r="I182" s="205">
        <v>144.9</v>
      </c>
      <c r="J182" s="207">
        <v>0</v>
      </c>
    </row>
    <row r="183" spans="1:10" s="7" customFormat="1" ht="15">
      <c r="A183" s="198"/>
      <c r="B183" s="102"/>
      <c r="C183" s="83"/>
      <c r="D183" s="83"/>
      <c r="E183" s="83"/>
      <c r="F183" s="83"/>
      <c r="G183" s="84"/>
      <c r="H183" s="85" t="s">
        <v>18</v>
      </c>
      <c r="I183" s="205">
        <f>SUM(I180:I182)</f>
        <v>63141.37</v>
      </c>
      <c r="J183" s="207">
        <f>SUM(J180:J182)</f>
        <v>0</v>
      </c>
    </row>
    <row r="184" spans="1:10" s="7" customFormat="1" ht="15">
      <c r="A184" s="198">
        <v>58</v>
      </c>
      <c r="B184" s="102" t="s">
        <v>307</v>
      </c>
      <c r="C184" s="83" t="s">
        <v>308</v>
      </c>
      <c r="D184" s="83" t="s">
        <v>309</v>
      </c>
      <c r="E184" s="83" t="s">
        <v>15</v>
      </c>
      <c r="F184" s="83" t="s">
        <v>310</v>
      </c>
      <c r="G184" s="84" t="s">
        <v>311</v>
      </c>
      <c r="H184" s="85" t="s">
        <v>30</v>
      </c>
      <c r="I184" s="205">
        <v>595.22</v>
      </c>
      <c r="J184" s="207">
        <v>0</v>
      </c>
    </row>
    <row r="185" spans="1:10" s="7" customFormat="1" ht="15">
      <c r="A185" s="198"/>
      <c r="B185" s="102"/>
      <c r="C185" s="83"/>
      <c r="D185" s="83"/>
      <c r="E185" s="83"/>
      <c r="F185" s="83"/>
      <c r="G185" s="84"/>
      <c r="H185" s="85" t="s">
        <v>24</v>
      </c>
      <c r="I185" s="205">
        <v>225591.91</v>
      </c>
      <c r="J185" s="207">
        <v>0</v>
      </c>
    </row>
    <row r="186" spans="1:10" s="7" customFormat="1" ht="15">
      <c r="A186" s="198"/>
      <c r="B186" s="102"/>
      <c r="C186" s="83"/>
      <c r="D186" s="83"/>
      <c r="E186" s="83"/>
      <c r="F186" s="83"/>
      <c r="G186" s="84"/>
      <c r="H186" s="85" t="s">
        <v>36</v>
      </c>
      <c r="I186" s="205">
        <v>14762.2</v>
      </c>
      <c r="J186" s="207">
        <v>0</v>
      </c>
    </row>
    <row r="187" spans="1:10" s="7" customFormat="1" ht="15">
      <c r="A187" s="198"/>
      <c r="B187" s="102"/>
      <c r="C187" s="83"/>
      <c r="D187" s="83"/>
      <c r="E187" s="83"/>
      <c r="F187" s="83"/>
      <c r="G187" s="84"/>
      <c r="H187" s="85" t="s">
        <v>18</v>
      </c>
      <c r="I187" s="205">
        <f>SUM(I184:I186)</f>
        <v>240949.33000000002</v>
      </c>
      <c r="J187" s="207">
        <f>SUM(J184:J186)</f>
        <v>0</v>
      </c>
    </row>
    <row r="188" spans="1:10" s="3" customFormat="1" ht="15">
      <c r="A188" s="198">
        <v>59</v>
      </c>
      <c r="B188" s="67" t="s">
        <v>312</v>
      </c>
      <c r="C188" s="66" t="s">
        <v>313</v>
      </c>
      <c r="D188" s="198" t="s">
        <v>314</v>
      </c>
      <c r="E188" s="199" t="s">
        <v>15</v>
      </c>
      <c r="F188" s="282" t="s">
        <v>315</v>
      </c>
      <c r="G188" s="199" t="s">
        <v>316</v>
      </c>
      <c r="H188" s="64" t="s">
        <v>24</v>
      </c>
      <c r="I188" s="116">
        <v>173581.28000000003</v>
      </c>
      <c r="J188" s="116">
        <v>71345.44</v>
      </c>
    </row>
    <row r="189" spans="1:10" s="3" customFormat="1" ht="15">
      <c r="A189" s="198"/>
      <c r="B189" s="1"/>
      <c r="C189" s="70"/>
      <c r="D189" s="198"/>
      <c r="E189" s="199"/>
      <c r="F189" s="198"/>
      <c r="G189" s="199"/>
      <c r="H189" s="88" t="s">
        <v>36</v>
      </c>
      <c r="I189" s="116">
        <v>12150.69</v>
      </c>
      <c r="J189" s="116">
        <v>4994.18</v>
      </c>
    </row>
    <row r="190" spans="1:10" s="3" customFormat="1" ht="15">
      <c r="A190" s="198"/>
      <c r="B190" s="1"/>
      <c r="C190" s="70"/>
      <c r="D190" s="198"/>
      <c r="E190" s="199"/>
      <c r="F190" s="198"/>
      <c r="G190" s="199"/>
      <c r="H190" s="48" t="s">
        <v>18</v>
      </c>
      <c r="I190" s="116">
        <f>SUM(I188:I189)</f>
        <v>185731.97000000003</v>
      </c>
      <c r="J190" s="116">
        <f>SUM(J188:J189)</f>
        <v>76339.62</v>
      </c>
    </row>
    <row r="191" spans="1:10" s="3" customFormat="1" ht="15">
      <c r="A191" s="198">
        <v>60</v>
      </c>
      <c r="B191" s="198" t="s">
        <v>317</v>
      </c>
      <c r="C191" s="199" t="s">
        <v>318</v>
      </c>
      <c r="D191" s="198" t="s">
        <v>319</v>
      </c>
      <c r="E191" s="199" t="s">
        <v>15</v>
      </c>
      <c r="F191" s="282" t="s">
        <v>320</v>
      </c>
      <c r="G191" s="199" t="s">
        <v>321</v>
      </c>
      <c r="H191" s="64" t="s">
        <v>24</v>
      </c>
      <c r="I191" s="116">
        <v>87373.56</v>
      </c>
      <c r="J191" s="116">
        <v>87373.56</v>
      </c>
    </row>
    <row r="192" spans="1:10" s="3" customFormat="1" ht="15">
      <c r="A192" s="198"/>
      <c r="B192" s="198"/>
      <c r="C192" s="199"/>
      <c r="D192" s="198"/>
      <c r="E192" s="199"/>
      <c r="F192" s="198"/>
      <c r="G192" s="199"/>
      <c r="H192" s="88" t="s">
        <v>36</v>
      </c>
      <c r="I192" s="116">
        <v>6116.15</v>
      </c>
      <c r="J192" s="116">
        <v>6116.15</v>
      </c>
    </row>
    <row r="193" spans="1:10" s="3" customFormat="1" ht="15">
      <c r="A193" s="198"/>
      <c r="B193" s="198"/>
      <c r="C193" s="199"/>
      <c r="D193" s="198"/>
      <c r="E193" s="199"/>
      <c r="F193" s="198"/>
      <c r="G193" s="199"/>
      <c r="H193" s="85" t="s">
        <v>30</v>
      </c>
      <c r="I193" s="116">
        <v>729.9</v>
      </c>
      <c r="J193" s="116">
        <v>729.9</v>
      </c>
    </row>
    <row r="194" spans="1:10" s="3" customFormat="1" ht="15">
      <c r="A194" s="198"/>
      <c r="B194" s="198"/>
      <c r="C194" s="199"/>
      <c r="D194" s="198"/>
      <c r="E194" s="199"/>
      <c r="F194" s="198"/>
      <c r="G194" s="199"/>
      <c r="H194" s="48" t="s">
        <v>18</v>
      </c>
      <c r="I194" s="240">
        <f>SUM(I191:I193)</f>
        <v>94219.60999999999</v>
      </c>
      <c r="J194" s="240">
        <f>SUM(J191:J193)</f>
        <v>94219.60999999999</v>
      </c>
    </row>
    <row r="195" spans="1:10" s="3" customFormat="1" ht="15">
      <c r="A195" s="198">
        <v>61</v>
      </c>
      <c r="B195" s="198" t="s">
        <v>322</v>
      </c>
      <c r="C195" s="198" t="s">
        <v>323</v>
      </c>
      <c r="D195" s="51" t="s">
        <v>324</v>
      </c>
      <c r="E195" s="208" t="s">
        <v>15</v>
      </c>
      <c r="F195" s="283" t="s">
        <v>325</v>
      </c>
      <c r="G195" s="208" t="s">
        <v>326</v>
      </c>
      <c r="H195" s="85" t="s">
        <v>24</v>
      </c>
      <c r="I195" s="116">
        <v>10247.52</v>
      </c>
      <c r="J195" s="116">
        <v>0</v>
      </c>
    </row>
    <row r="196" spans="1:10" s="3" customFormat="1" ht="15">
      <c r="A196" s="198"/>
      <c r="B196" s="198"/>
      <c r="C196" s="198"/>
      <c r="D196" s="55"/>
      <c r="E196" s="209"/>
      <c r="F196" s="55"/>
      <c r="G196" s="209"/>
      <c r="H196" s="85" t="s">
        <v>36</v>
      </c>
      <c r="I196" s="116">
        <v>358.66</v>
      </c>
      <c r="J196" s="116">
        <v>0</v>
      </c>
    </row>
    <row r="197" spans="1:10" s="3" customFormat="1" ht="15">
      <c r="A197" s="198"/>
      <c r="B197" s="198"/>
      <c r="C197" s="198"/>
      <c r="D197" s="55"/>
      <c r="E197" s="209"/>
      <c r="F197" s="55"/>
      <c r="G197" s="209"/>
      <c r="H197" s="85" t="s">
        <v>43</v>
      </c>
      <c r="I197" s="116">
        <v>175.2</v>
      </c>
      <c r="J197" s="116">
        <v>0</v>
      </c>
    </row>
    <row r="198" spans="1:10" s="3" customFormat="1" ht="15">
      <c r="A198" s="198"/>
      <c r="B198" s="198"/>
      <c r="C198" s="198"/>
      <c r="D198" s="60"/>
      <c r="E198" s="210"/>
      <c r="F198" s="60"/>
      <c r="G198" s="210"/>
      <c r="H198" s="85" t="s">
        <v>18</v>
      </c>
      <c r="I198" s="116">
        <v>10781.38</v>
      </c>
      <c r="J198" s="116">
        <v>0</v>
      </c>
    </row>
    <row r="199" spans="1:10" s="3" customFormat="1" ht="15">
      <c r="A199" s="198">
        <v>62</v>
      </c>
      <c r="B199" s="198" t="s">
        <v>327</v>
      </c>
      <c r="C199" s="198" t="s">
        <v>328</v>
      </c>
      <c r="D199" s="51" t="s">
        <v>329</v>
      </c>
      <c r="E199" s="208" t="s">
        <v>15</v>
      </c>
      <c r="F199" s="283" t="s">
        <v>330</v>
      </c>
      <c r="G199" s="208" t="s">
        <v>331</v>
      </c>
      <c r="H199" s="94" t="s">
        <v>332</v>
      </c>
      <c r="I199" s="116">
        <v>58089</v>
      </c>
      <c r="J199" s="116">
        <v>0</v>
      </c>
    </row>
    <row r="200" spans="1:10" s="3" customFormat="1" ht="15">
      <c r="A200" s="198"/>
      <c r="B200" s="198"/>
      <c r="C200" s="198"/>
      <c r="D200" s="60"/>
      <c r="E200" s="210"/>
      <c r="F200" s="60"/>
      <c r="G200" s="210"/>
      <c r="H200" s="94" t="s">
        <v>18</v>
      </c>
      <c r="I200" s="116">
        <v>58089</v>
      </c>
      <c r="J200" s="116">
        <v>0</v>
      </c>
    </row>
    <row r="201" spans="1:10" s="3" customFormat="1" ht="15">
      <c r="A201" s="198">
        <v>63</v>
      </c>
      <c r="B201" s="198" t="s">
        <v>333</v>
      </c>
      <c r="C201" s="198" t="s">
        <v>334</v>
      </c>
      <c r="D201" s="51" t="s">
        <v>335</v>
      </c>
      <c r="E201" s="208" t="s">
        <v>15</v>
      </c>
      <c r="F201" s="283" t="s">
        <v>336</v>
      </c>
      <c r="G201" s="208" t="s">
        <v>337</v>
      </c>
      <c r="H201" s="48" t="s">
        <v>24</v>
      </c>
      <c r="I201" s="116">
        <v>3564.36</v>
      </c>
      <c r="J201" s="116">
        <v>0</v>
      </c>
    </row>
    <row r="202" spans="1:10" s="3" customFormat="1" ht="15">
      <c r="A202" s="198"/>
      <c r="B202" s="198"/>
      <c r="C202" s="198"/>
      <c r="D202" s="55"/>
      <c r="E202" s="209"/>
      <c r="F202" s="55"/>
      <c r="G202" s="209"/>
      <c r="H202" s="94" t="s">
        <v>36</v>
      </c>
      <c r="I202" s="116">
        <v>124.75</v>
      </c>
      <c r="J202" s="116">
        <v>0</v>
      </c>
    </row>
    <row r="203" spans="1:10" s="3" customFormat="1" ht="15">
      <c r="A203" s="198"/>
      <c r="B203" s="198"/>
      <c r="C203" s="198"/>
      <c r="D203" s="55"/>
      <c r="E203" s="209"/>
      <c r="F203" s="55"/>
      <c r="G203" s="209"/>
      <c r="H203" s="48" t="s">
        <v>30</v>
      </c>
      <c r="I203" s="116">
        <v>345.11</v>
      </c>
      <c r="J203" s="116">
        <v>184.18</v>
      </c>
    </row>
    <row r="204" spans="1:10" s="3" customFormat="1" ht="15">
      <c r="A204" s="198"/>
      <c r="B204" s="198"/>
      <c r="C204" s="198"/>
      <c r="D204" s="55"/>
      <c r="E204" s="209"/>
      <c r="F204" s="55"/>
      <c r="G204" s="209"/>
      <c r="H204" s="94" t="s">
        <v>43</v>
      </c>
      <c r="I204" s="116">
        <v>53.5</v>
      </c>
      <c r="J204" s="116">
        <v>0</v>
      </c>
    </row>
    <row r="205" spans="1:10" s="3" customFormat="1" ht="15">
      <c r="A205" s="198"/>
      <c r="B205" s="198"/>
      <c r="C205" s="198"/>
      <c r="D205" s="55"/>
      <c r="E205" s="209"/>
      <c r="F205" s="55"/>
      <c r="G205" s="209"/>
      <c r="H205" s="94" t="s">
        <v>17</v>
      </c>
      <c r="I205" s="116">
        <v>540</v>
      </c>
      <c r="J205" s="116">
        <v>270</v>
      </c>
    </row>
    <row r="206" spans="1:10" s="3" customFormat="1" ht="15">
      <c r="A206" s="198"/>
      <c r="B206" s="198"/>
      <c r="C206" s="198"/>
      <c r="D206" s="60"/>
      <c r="E206" s="210"/>
      <c r="F206" s="60"/>
      <c r="G206" s="210"/>
      <c r="H206" s="94" t="s">
        <v>18</v>
      </c>
      <c r="I206" s="241">
        <f>SUM(I201:I205)</f>
        <v>4627.72</v>
      </c>
      <c r="J206" s="241">
        <f>SUM(J201:J205)</f>
        <v>454.18</v>
      </c>
    </row>
    <row r="207" spans="1:10" s="3" customFormat="1" ht="15">
      <c r="A207" s="198">
        <v>64</v>
      </c>
      <c r="B207" s="198" t="s">
        <v>338</v>
      </c>
      <c r="C207" s="198" t="s">
        <v>339</v>
      </c>
      <c r="D207" s="51" t="s">
        <v>340</v>
      </c>
      <c r="E207" s="208" t="s">
        <v>15</v>
      </c>
      <c r="F207" s="283" t="s">
        <v>341</v>
      </c>
      <c r="G207" s="208" t="s">
        <v>342</v>
      </c>
      <c r="H207" s="94" t="s">
        <v>17</v>
      </c>
      <c r="I207" s="116">
        <v>90</v>
      </c>
      <c r="J207" s="116">
        <v>0</v>
      </c>
    </row>
    <row r="208" spans="1:10" s="3" customFormat="1" ht="15">
      <c r="A208" s="198"/>
      <c r="B208" s="198"/>
      <c r="C208" s="198"/>
      <c r="D208" s="60"/>
      <c r="E208" s="210"/>
      <c r="F208" s="60"/>
      <c r="G208" s="210"/>
      <c r="H208" s="94" t="s">
        <v>18</v>
      </c>
      <c r="I208" s="116">
        <v>90</v>
      </c>
      <c r="J208" s="116">
        <v>0</v>
      </c>
    </row>
    <row r="209" spans="1:10" s="3" customFormat="1" ht="15">
      <c r="A209" s="198">
        <v>65</v>
      </c>
      <c r="B209" s="282" t="s">
        <v>343</v>
      </c>
      <c r="C209" s="198" t="s">
        <v>344</v>
      </c>
      <c r="D209" s="51" t="s">
        <v>345</v>
      </c>
      <c r="E209" s="208" t="s">
        <v>15</v>
      </c>
      <c r="F209" s="283" t="s">
        <v>346</v>
      </c>
      <c r="G209" s="208" t="s">
        <v>347</v>
      </c>
      <c r="H209" s="94" t="s">
        <v>17</v>
      </c>
      <c r="I209" s="116">
        <v>171.34</v>
      </c>
      <c r="J209" s="116">
        <v>0</v>
      </c>
    </row>
    <row r="210" spans="1:10" s="3" customFormat="1" ht="15">
      <c r="A210" s="198"/>
      <c r="B210" s="198"/>
      <c r="C210" s="198"/>
      <c r="D210" s="60"/>
      <c r="E210" s="210"/>
      <c r="F210" s="60"/>
      <c r="G210" s="210"/>
      <c r="H210" s="94" t="s">
        <v>18</v>
      </c>
      <c r="I210" s="116">
        <v>171.34</v>
      </c>
      <c r="J210" s="116">
        <v>0</v>
      </c>
    </row>
    <row r="211" spans="1:10" s="3" customFormat="1" ht="15">
      <c r="A211" s="51">
        <v>66</v>
      </c>
      <c r="B211" s="211" t="s">
        <v>348</v>
      </c>
      <c r="C211" s="66" t="s">
        <v>349</v>
      </c>
      <c r="D211" s="51" t="s">
        <v>350</v>
      </c>
      <c r="E211" s="208" t="s">
        <v>15</v>
      </c>
      <c r="F211" s="283" t="s">
        <v>351</v>
      </c>
      <c r="G211" s="208" t="s">
        <v>352</v>
      </c>
      <c r="H211" s="94" t="s">
        <v>17</v>
      </c>
      <c r="I211" s="116">
        <v>66</v>
      </c>
      <c r="J211" s="116">
        <v>0</v>
      </c>
    </row>
    <row r="212" spans="1:10" s="3" customFormat="1" ht="15">
      <c r="A212" s="60"/>
      <c r="B212" s="212"/>
      <c r="C212" s="70"/>
      <c r="D212" s="60"/>
      <c r="E212" s="210"/>
      <c r="F212" s="60"/>
      <c r="G212" s="210"/>
      <c r="H212" s="85" t="s">
        <v>18</v>
      </c>
      <c r="I212" s="116">
        <v>66</v>
      </c>
      <c r="J212" s="116">
        <v>0</v>
      </c>
    </row>
    <row r="213" spans="1:10" s="3" customFormat="1" ht="15">
      <c r="A213" s="51">
        <v>67</v>
      </c>
      <c r="B213" s="211" t="s">
        <v>353</v>
      </c>
      <c r="C213" s="66" t="s">
        <v>354</v>
      </c>
      <c r="D213" s="51" t="s">
        <v>355</v>
      </c>
      <c r="E213" s="208" t="s">
        <v>15</v>
      </c>
      <c r="F213" s="283" t="s">
        <v>356</v>
      </c>
      <c r="G213" s="208" t="s">
        <v>357</v>
      </c>
      <c r="H213" s="94" t="s">
        <v>17</v>
      </c>
      <c r="I213" s="116">
        <v>90.36</v>
      </c>
      <c r="J213" s="116">
        <v>0</v>
      </c>
    </row>
    <row r="214" spans="1:10" s="3" customFormat="1" ht="15">
      <c r="A214" s="60"/>
      <c r="B214" s="212"/>
      <c r="C214" s="70"/>
      <c r="D214" s="60"/>
      <c r="E214" s="210"/>
      <c r="F214" s="60"/>
      <c r="G214" s="210"/>
      <c r="H214" s="85" t="s">
        <v>18</v>
      </c>
      <c r="I214" s="116">
        <v>90.36</v>
      </c>
      <c r="J214" s="116">
        <v>0</v>
      </c>
    </row>
    <row r="215" spans="1:10" s="3" customFormat="1" ht="15">
      <c r="A215" s="51">
        <v>68</v>
      </c>
      <c r="B215" s="211" t="s">
        <v>358</v>
      </c>
      <c r="C215" s="66" t="s">
        <v>359</v>
      </c>
      <c r="D215" s="51" t="s">
        <v>360</v>
      </c>
      <c r="E215" s="208" t="s">
        <v>15</v>
      </c>
      <c r="F215" s="283" t="s">
        <v>361</v>
      </c>
      <c r="G215" s="208" t="s">
        <v>362</v>
      </c>
      <c r="H215" s="94" t="s">
        <v>17</v>
      </c>
      <c r="I215" s="116">
        <v>2.07</v>
      </c>
      <c r="J215" s="116">
        <v>2.07</v>
      </c>
    </row>
    <row r="216" spans="1:10" s="3" customFormat="1" ht="15">
      <c r="A216" s="55"/>
      <c r="B216" s="213"/>
      <c r="C216" s="66"/>
      <c r="D216" s="55"/>
      <c r="E216" s="209"/>
      <c r="F216" s="55"/>
      <c r="G216" s="209"/>
      <c r="H216" s="48" t="s">
        <v>24</v>
      </c>
      <c r="I216" s="116">
        <v>10664.38</v>
      </c>
      <c r="J216" s="116">
        <v>10664.38</v>
      </c>
    </row>
    <row r="217" spans="1:10" s="3" customFormat="1" ht="15">
      <c r="A217" s="55"/>
      <c r="B217" s="213"/>
      <c r="C217" s="66"/>
      <c r="D217" s="55"/>
      <c r="E217" s="209"/>
      <c r="F217" s="55"/>
      <c r="G217" s="209"/>
      <c r="H217" s="94" t="s">
        <v>36</v>
      </c>
      <c r="I217" s="116">
        <v>746.51</v>
      </c>
      <c r="J217" s="116">
        <v>746.51</v>
      </c>
    </row>
    <row r="218" spans="1:10" s="3" customFormat="1" ht="15">
      <c r="A218" s="60"/>
      <c r="B218" s="212"/>
      <c r="C218" s="70"/>
      <c r="D218" s="60"/>
      <c r="E218" s="210"/>
      <c r="F218" s="60"/>
      <c r="G218" s="210"/>
      <c r="H218" s="85" t="s">
        <v>18</v>
      </c>
      <c r="I218" s="116">
        <f>SUM(I215:I217)</f>
        <v>11412.96</v>
      </c>
      <c r="J218" s="116">
        <f>SUM(J215:J217)</f>
        <v>11412.96</v>
      </c>
    </row>
    <row r="219" spans="1:10" s="3" customFormat="1" ht="15">
      <c r="A219" s="214">
        <v>69</v>
      </c>
      <c r="B219" s="215" t="s">
        <v>363</v>
      </c>
      <c r="C219" s="66" t="s">
        <v>364</v>
      </c>
      <c r="D219" s="198" t="s">
        <v>365</v>
      </c>
      <c r="E219" s="154" t="s">
        <v>15</v>
      </c>
      <c r="F219" s="198" t="s">
        <v>366</v>
      </c>
      <c r="G219" s="216" t="s">
        <v>367</v>
      </c>
      <c r="H219" s="217" t="s">
        <v>17</v>
      </c>
      <c r="I219" s="112">
        <v>240</v>
      </c>
      <c r="J219" s="112">
        <v>0</v>
      </c>
    </row>
    <row r="220" spans="1:10" s="3" customFormat="1" ht="15">
      <c r="A220" s="214"/>
      <c r="B220" s="215"/>
      <c r="C220" s="70"/>
      <c r="D220" s="198"/>
      <c r="E220" s="154"/>
      <c r="F220" s="198"/>
      <c r="G220" s="216"/>
      <c r="H220" s="217" t="s">
        <v>18</v>
      </c>
      <c r="I220" s="112">
        <v>240</v>
      </c>
      <c r="J220" s="112">
        <v>0</v>
      </c>
    </row>
    <row r="221" spans="1:10" s="3" customFormat="1" ht="15">
      <c r="A221" s="31">
        <v>70</v>
      </c>
      <c r="B221" s="141" t="s">
        <v>368</v>
      </c>
      <c r="C221" s="66" t="s">
        <v>369</v>
      </c>
      <c r="D221" s="142" t="s">
        <v>370</v>
      </c>
      <c r="E221" s="39" t="s">
        <v>15</v>
      </c>
      <c r="F221" s="143" t="s">
        <v>371</v>
      </c>
      <c r="G221" s="144" t="s">
        <v>372</v>
      </c>
      <c r="H221" s="41" t="s">
        <v>17</v>
      </c>
      <c r="I221" s="201">
        <v>112.16</v>
      </c>
      <c r="J221" s="183">
        <v>0</v>
      </c>
    </row>
    <row r="222" spans="1:10" s="3" customFormat="1" ht="15">
      <c r="A222" s="31"/>
      <c r="B222" s="218"/>
      <c r="C222" s="70"/>
      <c r="D222" s="219"/>
      <c r="E222" s="44"/>
      <c r="F222" s="220"/>
      <c r="G222" s="221"/>
      <c r="H222" s="48" t="s">
        <v>18</v>
      </c>
      <c r="I222" s="201">
        <v>112.16</v>
      </c>
      <c r="J222" s="183">
        <v>0</v>
      </c>
    </row>
    <row r="223" spans="1:10" s="3" customFormat="1" ht="15">
      <c r="A223" s="222">
        <v>71</v>
      </c>
      <c r="B223" s="223" t="s">
        <v>373</v>
      </c>
      <c r="C223" s="66" t="s">
        <v>374</v>
      </c>
      <c r="D223" s="217" t="s">
        <v>375</v>
      </c>
      <c r="E223" s="217" t="s">
        <v>15</v>
      </c>
      <c r="F223" s="284" t="s">
        <v>376</v>
      </c>
      <c r="G223" s="96" t="s">
        <v>377</v>
      </c>
      <c r="H223" s="217" t="s">
        <v>24</v>
      </c>
      <c r="I223" s="242">
        <v>4223.049999999999</v>
      </c>
      <c r="J223" s="242">
        <v>1571.71</v>
      </c>
    </row>
    <row r="224" spans="1:10" s="3" customFormat="1" ht="15">
      <c r="A224" s="222"/>
      <c r="B224" s="224"/>
      <c r="C224" s="70"/>
      <c r="D224" s="222"/>
      <c r="E224" s="222"/>
      <c r="F224" s="225"/>
      <c r="G224" s="225"/>
      <c r="H224" s="217" t="s">
        <v>36</v>
      </c>
      <c r="I224" s="243">
        <v>295.61</v>
      </c>
      <c r="J224" s="243">
        <v>110.02</v>
      </c>
    </row>
    <row r="225" spans="1:10" s="3" customFormat="1" ht="15">
      <c r="A225" s="222"/>
      <c r="B225" s="224"/>
      <c r="C225" s="70"/>
      <c r="D225" s="222"/>
      <c r="E225" s="222"/>
      <c r="F225" s="225"/>
      <c r="G225" s="225"/>
      <c r="H225" s="41" t="s">
        <v>17</v>
      </c>
      <c r="I225" s="243">
        <v>135.11</v>
      </c>
      <c r="J225" s="243">
        <v>135.11</v>
      </c>
    </row>
    <row r="226" spans="1:10" s="3" customFormat="1" ht="15">
      <c r="A226" s="222"/>
      <c r="B226" s="226"/>
      <c r="C226" s="70"/>
      <c r="D226" s="222"/>
      <c r="E226" s="222"/>
      <c r="F226" s="225"/>
      <c r="G226" s="225"/>
      <c r="H226" s="217" t="s">
        <v>18</v>
      </c>
      <c r="I226" s="243">
        <f>SUM(I223:I225)</f>
        <v>4653.769999999999</v>
      </c>
      <c r="J226" s="243">
        <f>SUM(J223:J225)</f>
        <v>1816.8400000000001</v>
      </c>
    </row>
    <row r="227" spans="1:10" s="3" customFormat="1" ht="15">
      <c r="A227" s="222">
        <v>72</v>
      </c>
      <c r="B227" s="227" t="s">
        <v>378</v>
      </c>
      <c r="C227" s="66" t="s">
        <v>379</v>
      </c>
      <c r="D227" s="217" t="s">
        <v>380</v>
      </c>
      <c r="E227" s="217" t="s">
        <v>15</v>
      </c>
      <c r="F227" s="284" t="s">
        <v>381</v>
      </c>
      <c r="G227" s="96" t="s">
        <v>382</v>
      </c>
      <c r="H227" s="227" t="s">
        <v>24</v>
      </c>
      <c r="I227" s="244">
        <v>181360.78</v>
      </c>
      <c r="J227" s="244">
        <v>181360.78</v>
      </c>
    </row>
    <row r="228" spans="1:10" s="3" customFormat="1" ht="15">
      <c r="A228" s="222"/>
      <c r="B228" s="228"/>
      <c r="C228" s="70"/>
      <c r="D228" s="222"/>
      <c r="E228" s="222"/>
      <c r="F228" s="225"/>
      <c r="G228" s="225"/>
      <c r="H228" s="227" t="s">
        <v>36</v>
      </c>
      <c r="I228" s="244">
        <v>3455.89</v>
      </c>
      <c r="J228" s="244">
        <v>3455.89</v>
      </c>
    </row>
    <row r="229" spans="1:10" s="3" customFormat="1" ht="15">
      <c r="A229" s="222"/>
      <c r="B229" s="228"/>
      <c r="C229" s="70"/>
      <c r="D229" s="222"/>
      <c r="E229" s="222"/>
      <c r="F229" s="225"/>
      <c r="G229" s="225"/>
      <c r="H229" s="227" t="s">
        <v>18</v>
      </c>
      <c r="I229" s="244">
        <f>SUM(I227:I228)</f>
        <v>184816.67</v>
      </c>
      <c r="J229" s="244">
        <f>SUM(J227:J228)</f>
        <v>184816.67</v>
      </c>
    </row>
    <row r="230" spans="1:10" s="3" customFormat="1" ht="15">
      <c r="A230" s="229">
        <v>73</v>
      </c>
      <c r="B230" s="227" t="s">
        <v>383</v>
      </c>
      <c r="C230" s="96" t="s">
        <v>384</v>
      </c>
      <c r="D230" s="217" t="s">
        <v>385</v>
      </c>
      <c r="E230" s="217" t="s">
        <v>15</v>
      </c>
      <c r="F230" s="284" t="s">
        <v>386</v>
      </c>
      <c r="G230" s="96" t="s">
        <v>387</v>
      </c>
      <c r="H230" s="227" t="s">
        <v>24</v>
      </c>
      <c r="I230" s="244">
        <v>170772.95</v>
      </c>
      <c r="J230" s="244">
        <v>98114.11</v>
      </c>
    </row>
    <row r="231" spans="1:10" s="3" customFormat="1" ht="15">
      <c r="A231" s="224"/>
      <c r="B231" s="228"/>
      <c r="C231" s="230"/>
      <c r="D231" s="222"/>
      <c r="E231" s="222"/>
      <c r="F231" s="225"/>
      <c r="G231" s="225"/>
      <c r="H231" s="227" t="s">
        <v>36</v>
      </c>
      <c r="I231" s="244">
        <v>11954.099999999999</v>
      </c>
      <c r="J231" s="244">
        <v>6867.98</v>
      </c>
    </row>
    <row r="232" spans="1:10" s="3" customFormat="1" ht="15">
      <c r="A232" s="224"/>
      <c r="B232" s="228"/>
      <c r="C232" s="230"/>
      <c r="D232" s="222"/>
      <c r="E232" s="222"/>
      <c r="F232" s="225"/>
      <c r="G232" s="225"/>
      <c r="H232" s="227" t="s">
        <v>30</v>
      </c>
      <c r="I232" s="244">
        <v>5698.38</v>
      </c>
      <c r="J232" s="244">
        <v>3368.02</v>
      </c>
    </row>
    <row r="233" spans="1:10" s="3" customFormat="1" ht="15">
      <c r="A233" s="224"/>
      <c r="B233" s="228"/>
      <c r="C233" s="230"/>
      <c r="D233" s="222"/>
      <c r="E233" s="222"/>
      <c r="F233" s="225"/>
      <c r="G233" s="225"/>
      <c r="H233" s="227" t="s">
        <v>43</v>
      </c>
      <c r="I233" s="245">
        <v>2218.3999999999996</v>
      </c>
      <c r="J233" s="245">
        <v>1198.6</v>
      </c>
    </row>
    <row r="234" spans="1:10" s="3" customFormat="1" ht="15">
      <c r="A234" s="226"/>
      <c r="B234" s="228"/>
      <c r="C234" s="230"/>
      <c r="D234" s="222"/>
      <c r="E234" s="222"/>
      <c r="F234" s="225"/>
      <c r="G234" s="225"/>
      <c r="H234" s="227" t="s">
        <v>18</v>
      </c>
      <c r="I234" s="245">
        <f>SUM(I230:I233)</f>
        <v>190643.83000000002</v>
      </c>
      <c r="J234" s="245">
        <f>SUM(J230:J233)</f>
        <v>109548.71</v>
      </c>
    </row>
    <row r="235" spans="1:10" s="3" customFormat="1" ht="15">
      <c r="A235" s="51">
        <v>74</v>
      </c>
      <c r="B235" s="211" t="s">
        <v>388</v>
      </c>
      <c r="C235" s="211" t="s">
        <v>389</v>
      </c>
      <c r="D235" s="51" t="s">
        <v>390</v>
      </c>
      <c r="E235" s="217" t="s">
        <v>15</v>
      </c>
      <c r="F235" s="283" t="s">
        <v>391</v>
      </c>
      <c r="G235" s="208" t="s">
        <v>392</v>
      </c>
      <c r="H235" s="64" t="s">
        <v>17</v>
      </c>
      <c r="I235" s="246">
        <v>60</v>
      </c>
      <c r="J235" s="246">
        <v>0</v>
      </c>
    </row>
    <row r="236" spans="1:10" s="3" customFormat="1" ht="15">
      <c r="A236" s="60"/>
      <c r="B236" s="212"/>
      <c r="C236" s="212"/>
      <c r="D236" s="60"/>
      <c r="E236" s="222"/>
      <c r="F236" s="60"/>
      <c r="G236" s="210"/>
      <c r="H236" s="48" t="s">
        <v>18</v>
      </c>
      <c r="I236" s="246">
        <v>60</v>
      </c>
      <c r="J236" s="246">
        <v>0</v>
      </c>
    </row>
    <row r="237" spans="1:10" s="3" customFormat="1" ht="15">
      <c r="A237" s="231">
        <v>75</v>
      </c>
      <c r="B237" s="228" t="s">
        <v>393</v>
      </c>
      <c r="C237" s="232" t="s">
        <v>394</v>
      </c>
      <c r="D237" s="231" t="s">
        <v>395</v>
      </c>
      <c r="E237" s="217" t="s">
        <v>15</v>
      </c>
      <c r="F237" s="285" t="s">
        <v>396</v>
      </c>
      <c r="G237" s="225" t="s">
        <v>397</v>
      </c>
      <c r="H237" s="233" t="s">
        <v>17</v>
      </c>
      <c r="I237" s="231">
        <v>1242.52</v>
      </c>
      <c r="J237" s="231">
        <v>0</v>
      </c>
    </row>
    <row r="238" spans="1:10" s="3" customFormat="1" ht="15">
      <c r="A238" s="231"/>
      <c r="B238" s="228"/>
      <c r="C238" s="232"/>
      <c r="D238" s="231"/>
      <c r="E238" s="222"/>
      <c r="F238" s="225"/>
      <c r="G238" s="225"/>
      <c r="H238" s="233" t="s">
        <v>18</v>
      </c>
      <c r="I238" s="231">
        <v>1242.52</v>
      </c>
      <c r="J238" s="231">
        <v>0</v>
      </c>
    </row>
    <row r="239" spans="1:10" s="3" customFormat="1" ht="15">
      <c r="A239" s="51">
        <v>76</v>
      </c>
      <c r="B239" s="211" t="s">
        <v>398</v>
      </c>
      <c r="C239" s="211" t="s">
        <v>399</v>
      </c>
      <c r="D239" s="51" t="s">
        <v>400</v>
      </c>
      <c r="E239" s="217" t="s">
        <v>15</v>
      </c>
      <c r="F239" s="283" t="s">
        <v>401</v>
      </c>
      <c r="G239" s="208" t="s">
        <v>402</v>
      </c>
      <c r="H239" s="233" t="s">
        <v>17</v>
      </c>
      <c r="I239" s="116">
        <v>735</v>
      </c>
      <c r="J239" s="116">
        <v>0</v>
      </c>
    </row>
    <row r="240" spans="1:10" s="3" customFormat="1" ht="15">
      <c r="A240" s="60"/>
      <c r="B240" s="212"/>
      <c r="C240" s="212"/>
      <c r="D240" s="60"/>
      <c r="E240" s="222"/>
      <c r="F240" s="60"/>
      <c r="G240" s="210"/>
      <c r="H240" s="233" t="s">
        <v>18</v>
      </c>
      <c r="I240" s="116">
        <v>735</v>
      </c>
      <c r="J240" s="116">
        <v>0</v>
      </c>
    </row>
    <row r="241" spans="1:10" s="3" customFormat="1" ht="15">
      <c r="A241" s="88" t="s">
        <v>403</v>
      </c>
      <c r="B241" s="88" t="s">
        <v>404</v>
      </c>
      <c r="C241" s="88" t="s">
        <v>405</v>
      </c>
      <c r="D241" s="88" t="s">
        <v>406</v>
      </c>
      <c r="E241" s="88" t="s">
        <v>15</v>
      </c>
      <c r="F241" s="88" t="s">
        <v>407</v>
      </c>
      <c r="G241" s="88" t="s">
        <v>408</v>
      </c>
      <c r="H241" s="85" t="s">
        <v>24</v>
      </c>
      <c r="I241" s="247">
        <v>71472.07</v>
      </c>
      <c r="J241" s="247">
        <v>0</v>
      </c>
    </row>
    <row r="242" spans="1:10" s="3" customFormat="1" ht="15">
      <c r="A242" s="88"/>
      <c r="B242" s="88"/>
      <c r="C242" s="88"/>
      <c r="D242" s="88"/>
      <c r="E242" s="88"/>
      <c r="F242" s="88"/>
      <c r="G242" s="88"/>
      <c r="H242" s="85" t="s">
        <v>36</v>
      </c>
      <c r="I242" s="247">
        <v>5003.04</v>
      </c>
      <c r="J242" s="247">
        <v>0</v>
      </c>
    </row>
    <row r="243" spans="1:10" s="3" customFormat="1" ht="15">
      <c r="A243" s="88"/>
      <c r="B243" s="88"/>
      <c r="C243" s="88"/>
      <c r="D243" s="88"/>
      <c r="E243" s="88"/>
      <c r="F243" s="88"/>
      <c r="G243" s="88"/>
      <c r="H243" s="85" t="s">
        <v>18</v>
      </c>
      <c r="I243" s="247">
        <v>76475.11</v>
      </c>
      <c r="J243" s="247">
        <v>0</v>
      </c>
    </row>
    <row r="244" spans="1:10" s="3" customFormat="1" ht="15">
      <c r="A244" s="88" t="s">
        <v>409</v>
      </c>
      <c r="B244" s="88" t="s">
        <v>410</v>
      </c>
      <c r="C244" s="88" t="s">
        <v>411</v>
      </c>
      <c r="D244" s="88" t="s">
        <v>412</v>
      </c>
      <c r="E244" s="88" t="s">
        <v>15</v>
      </c>
      <c r="F244" s="88" t="s">
        <v>413</v>
      </c>
      <c r="G244" s="88" t="s">
        <v>414</v>
      </c>
      <c r="H244" s="85" t="s">
        <v>24</v>
      </c>
      <c r="I244" s="247">
        <v>106550.51</v>
      </c>
      <c r="J244" s="247">
        <v>67264.74</v>
      </c>
    </row>
    <row r="245" spans="1:10" s="3" customFormat="1" ht="15">
      <c r="A245" s="88"/>
      <c r="B245" s="88"/>
      <c r="C245" s="88"/>
      <c r="D245" s="88"/>
      <c r="E245" s="88"/>
      <c r="F245" s="88"/>
      <c r="G245" s="88"/>
      <c r="H245" s="85" t="s">
        <v>18</v>
      </c>
      <c r="I245" s="247">
        <v>106550.51</v>
      </c>
      <c r="J245" s="247">
        <v>67264.74</v>
      </c>
    </row>
    <row r="246" spans="1:10" s="3" customFormat="1" ht="15">
      <c r="A246" s="234">
        <v>79</v>
      </c>
      <c r="B246" s="96" t="s">
        <v>415</v>
      </c>
      <c r="C246" s="96" t="s">
        <v>416</v>
      </c>
      <c r="D246" s="96" t="s">
        <v>417</v>
      </c>
      <c r="E246" s="96" t="s">
        <v>15</v>
      </c>
      <c r="F246" s="96" t="s">
        <v>418</v>
      </c>
      <c r="G246" s="96" t="s">
        <v>419</v>
      </c>
      <c r="H246" s="85" t="s">
        <v>24</v>
      </c>
      <c r="I246" s="248">
        <v>6786.38</v>
      </c>
      <c r="J246" s="248">
        <v>0</v>
      </c>
    </row>
    <row r="247" spans="1:10" s="3" customFormat="1" ht="15">
      <c r="A247" s="235"/>
      <c r="B247" s="236"/>
      <c r="C247" s="236"/>
      <c r="D247" s="236"/>
      <c r="E247" s="236"/>
      <c r="F247" s="236"/>
      <c r="G247" s="236"/>
      <c r="H247" s="85" t="s">
        <v>36</v>
      </c>
      <c r="I247" s="248">
        <v>237.52</v>
      </c>
      <c r="J247" s="248">
        <v>0</v>
      </c>
    </row>
    <row r="248" spans="1:10" s="3" customFormat="1" ht="15">
      <c r="A248" s="237"/>
      <c r="B248" s="236"/>
      <c r="C248" s="236"/>
      <c r="D248" s="236"/>
      <c r="E248" s="236"/>
      <c r="F248" s="236"/>
      <c r="G248" s="236"/>
      <c r="H248" s="85" t="s">
        <v>18</v>
      </c>
      <c r="I248" s="248">
        <v>7023.9</v>
      </c>
      <c r="J248" s="248">
        <v>0</v>
      </c>
    </row>
    <row r="249" spans="1:10" s="3" customFormat="1" ht="15">
      <c r="A249" s="238">
        <v>80</v>
      </c>
      <c r="B249" s="211" t="s">
        <v>420</v>
      </c>
      <c r="C249" s="211" t="s">
        <v>421</v>
      </c>
      <c r="D249" s="51" t="s">
        <v>422</v>
      </c>
      <c r="E249" s="217" t="s">
        <v>15</v>
      </c>
      <c r="F249" s="283" t="s">
        <v>423</v>
      </c>
      <c r="G249" s="208" t="s">
        <v>424</v>
      </c>
      <c r="H249" s="233" t="s">
        <v>17</v>
      </c>
      <c r="I249" s="111">
        <v>450</v>
      </c>
      <c r="J249" s="249">
        <v>0</v>
      </c>
    </row>
    <row r="250" spans="1:10" s="3" customFormat="1" ht="15">
      <c r="A250" s="239"/>
      <c r="B250" s="212"/>
      <c r="C250" s="212"/>
      <c r="D250" s="60"/>
      <c r="E250" s="222"/>
      <c r="F250" s="60"/>
      <c r="G250" s="210"/>
      <c r="H250" s="233" t="s">
        <v>18</v>
      </c>
      <c r="I250" s="111">
        <v>450</v>
      </c>
      <c r="J250" s="249">
        <v>0</v>
      </c>
    </row>
    <row r="251" spans="1:10" s="3" customFormat="1" ht="15">
      <c r="A251" s="238">
        <v>81</v>
      </c>
      <c r="B251" s="211" t="s">
        <v>425</v>
      </c>
      <c r="C251" s="211" t="s">
        <v>426</v>
      </c>
      <c r="D251" s="51" t="s">
        <v>427</v>
      </c>
      <c r="E251" s="217" t="s">
        <v>15</v>
      </c>
      <c r="F251" s="283" t="s">
        <v>428</v>
      </c>
      <c r="G251" s="208" t="s">
        <v>429</v>
      </c>
      <c r="H251" s="233" t="s">
        <v>17</v>
      </c>
      <c r="I251" s="246">
        <v>378</v>
      </c>
      <c r="J251" s="246">
        <v>0</v>
      </c>
    </row>
    <row r="252" spans="1:10" s="3" customFormat="1" ht="15">
      <c r="A252" s="239"/>
      <c r="B252" s="212"/>
      <c r="C252" s="212"/>
      <c r="D252" s="60"/>
      <c r="E252" s="222"/>
      <c r="F252" s="60"/>
      <c r="G252" s="210"/>
      <c r="H252" s="233" t="s">
        <v>18</v>
      </c>
      <c r="I252" s="246">
        <v>378</v>
      </c>
      <c r="J252" s="246">
        <v>0</v>
      </c>
    </row>
    <row r="253" spans="1:10" s="3" customFormat="1" ht="15">
      <c r="A253" s="238">
        <v>82</v>
      </c>
      <c r="B253" s="211" t="s">
        <v>430</v>
      </c>
      <c r="C253" s="211" t="s">
        <v>431</v>
      </c>
      <c r="D253" s="51" t="s">
        <v>432</v>
      </c>
      <c r="E253" s="217" t="s">
        <v>15</v>
      </c>
      <c r="F253" s="283" t="s">
        <v>433</v>
      </c>
      <c r="G253" s="208" t="s">
        <v>434</v>
      </c>
      <c r="H253" s="233" t="s">
        <v>17</v>
      </c>
      <c r="I253" s="246">
        <v>4.13</v>
      </c>
      <c r="J253" s="246">
        <v>0</v>
      </c>
    </row>
    <row r="254" spans="1:10" s="3" customFormat="1" ht="15">
      <c r="A254" s="239"/>
      <c r="B254" s="212"/>
      <c r="C254" s="212"/>
      <c r="D254" s="60"/>
      <c r="E254" s="222"/>
      <c r="F254" s="60"/>
      <c r="G254" s="210"/>
      <c r="H254" s="233" t="s">
        <v>18</v>
      </c>
      <c r="I254" s="246">
        <v>4.13</v>
      </c>
      <c r="J254" s="246">
        <v>0</v>
      </c>
    </row>
    <row r="255" spans="1:10" s="3" customFormat="1" ht="15">
      <c r="A255" s="238">
        <v>83</v>
      </c>
      <c r="B255" s="211" t="s">
        <v>435</v>
      </c>
      <c r="C255" s="211" t="s">
        <v>436</v>
      </c>
      <c r="D255" s="51" t="s">
        <v>437</v>
      </c>
      <c r="E255" s="217" t="s">
        <v>15</v>
      </c>
      <c r="F255" s="283" t="s">
        <v>438</v>
      </c>
      <c r="G255" s="208" t="s">
        <v>439</v>
      </c>
      <c r="H255" s="233" t="s">
        <v>17</v>
      </c>
      <c r="I255" s="246">
        <v>3</v>
      </c>
      <c r="J255" s="246">
        <v>0</v>
      </c>
    </row>
    <row r="256" spans="1:10" s="3" customFormat="1" ht="15">
      <c r="A256" s="239"/>
      <c r="B256" s="212"/>
      <c r="C256" s="212"/>
      <c r="D256" s="60"/>
      <c r="E256" s="222"/>
      <c r="F256" s="60"/>
      <c r="G256" s="210"/>
      <c r="H256" s="233" t="s">
        <v>18</v>
      </c>
      <c r="I256" s="246">
        <v>3</v>
      </c>
      <c r="J256" s="246">
        <v>0</v>
      </c>
    </row>
    <row r="257" spans="1:10" s="3" customFormat="1" ht="15">
      <c r="A257" s="238">
        <v>84</v>
      </c>
      <c r="B257" s="211" t="s">
        <v>440</v>
      </c>
      <c r="C257" s="211" t="s">
        <v>441</v>
      </c>
      <c r="D257" s="51" t="s">
        <v>442</v>
      </c>
      <c r="E257" s="217" t="s">
        <v>15</v>
      </c>
      <c r="F257" s="283" t="s">
        <v>443</v>
      </c>
      <c r="G257" s="208" t="s">
        <v>444</v>
      </c>
      <c r="H257" s="233" t="s">
        <v>17</v>
      </c>
      <c r="I257" s="138">
        <v>165</v>
      </c>
      <c r="J257" s="249">
        <v>0</v>
      </c>
    </row>
    <row r="258" spans="1:10" s="3" customFormat="1" ht="15">
      <c r="A258" s="239"/>
      <c r="B258" s="212"/>
      <c r="C258" s="212"/>
      <c r="D258" s="60"/>
      <c r="E258" s="222"/>
      <c r="F258" s="60"/>
      <c r="G258" s="210"/>
      <c r="H258" s="233" t="s">
        <v>18</v>
      </c>
      <c r="I258" s="138">
        <v>165</v>
      </c>
      <c r="J258" s="249">
        <v>0</v>
      </c>
    </row>
    <row r="259" spans="1:10" s="3" customFormat="1" ht="15">
      <c r="A259" s="238">
        <v>85</v>
      </c>
      <c r="B259" s="286" t="s">
        <v>445</v>
      </c>
      <c r="C259" s="223" t="s">
        <v>446</v>
      </c>
      <c r="D259" s="51" t="s">
        <v>447</v>
      </c>
      <c r="E259" s="39" t="s">
        <v>15</v>
      </c>
      <c r="F259" s="283" t="s">
        <v>448</v>
      </c>
      <c r="G259" s="208" t="s">
        <v>449</v>
      </c>
      <c r="H259" s="251" t="s">
        <v>36</v>
      </c>
      <c r="I259" s="111">
        <v>7545.2</v>
      </c>
      <c r="J259" s="249">
        <v>382.86</v>
      </c>
    </row>
    <row r="260" spans="1:10" s="3" customFormat="1" ht="15">
      <c r="A260" s="252"/>
      <c r="B260" s="253"/>
      <c r="C260" s="224"/>
      <c r="D260" s="55"/>
      <c r="E260" s="58"/>
      <c r="F260" s="55"/>
      <c r="G260" s="209"/>
      <c r="H260" s="251" t="s">
        <v>24</v>
      </c>
      <c r="I260" s="111">
        <v>107788.62</v>
      </c>
      <c r="J260" s="249">
        <v>5469.43</v>
      </c>
    </row>
    <row r="261" spans="1:10" s="3" customFormat="1" ht="15">
      <c r="A261" s="239"/>
      <c r="B261" s="254"/>
      <c r="C261" s="226"/>
      <c r="D261" s="60"/>
      <c r="E261" s="44"/>
      <c r="F261" s="60"/>
      <c r="G261" s="210"/>
      <c r="H261" s="85" t="s">
        <v>18</v>
      </c>
      <c r="I261" s="111">
        <f>SUM(I259:I260)</f>
        <v>115333.81999999999</v>
      </c>
      <c r="J261" s="249">
        <f>SUM(J259:J260)</f>
        <v>5852.29</v>
      </c>
    </row>
    <row r="262" spans="1:10" s="3" customFormat="1" ht="15">
      <c r="A262" s="238">
        <v>86</v>
      </c>
      <c r="B262" s="211" t="s">
        <v>450</v>
      </c>
      <c r="C262" s="211" t="s">
        <v>451</v>
      </c>
      <c r="D262" s="51" t="s">
        <v>452</v>
      </c>
      <c r="E262" s="217" t="s">
        <v>15</v>
      </c>
      <c r="F262" s="283" t="s">
        <v>453</v>
      </c>
      <c r="G262" s="208" t="s">
        <v>454</v>
      </c>
      <c r="H262" s="233" t="s">
        <v>17</v>
      </c>
      <c r="I262" s="246">
        <v>376.8</v>
      </c>
      <c r="J262" s="246">
        <v>0</v>
      </c>
    </row>
    <row r="263" spans="1:10" s="3" customFormat="1" ht="15">
      <c r="A263" s="239"/>
      <c r="B263" s="212"/>
      <c r="C263" s="212"/>
      <c r="D263" s="60"/>
      <c r="E263" s="222"/>
      <c r="F263" s="60"/>
      <c r="G263" s="210"/>
      <c r="H263" s="233" t="s">
        <v>18</v>
      </c>
      <c r="I263" s="246">
        <v>376.8</v>
      </c>
      <c r="J263" s="246">
        <v>0</v>
      </c>
    </row>
    <row r="264" spans="1:10" s="3" customFormat="1" ht="15">
      <c r="A264" s="51">
        <v>87</v>
      </c>
      <c r="B264" s="51" t="s">
        <v>455</v>
      </c>
      <c r="C264" s="255" t="s">
        <v>456</v>
      </c>
      <c r="D264" s="51" t="s">
        <v>457</v>
      </c>
      <c r="E264" s="39" t="s">
        <v>15</v>
      </c>
      <c r="F264" s="283" t="s">
        <v>458</v>
      </c>
      <c r="G264" s="208" t="s">
        <v>459</v>
      </c>
      <c r="H264" s="256" t="s">
        <v>24</v>
      </c>
      <c r="I264" s="111">
        <v>7241.78</v>
      </c>
      <c r="J264" s="111">
        <v>7241.78</v>
      </c>
    </row>
    <row r="265" spans="1:10" s="3" customFormat="1" ht="15">
      <c r="A265" s="55"/>
      <c r="B265" s="55"/>
      <c r="C265" s="257"/>
      <c r="D265" s="55"/>
      <c r="E265" s="58"/>
      <c r="F265" s="55"/>
      <c r="G265" s="209"/>
      <c r="H265" s="256" t="s">
        <v>36</v>
      </c>
      <c r="I265" s="111">
        <v>253.46</v>
      </c>
      <c r="J265" s="111">
        <v>253.46</v>
      </c>
    </row>
    <row r="266" spans="1:10" s="3" customFormat="1" ht="15">
      <c r="A266" s="60"/>
      <c r="B266" s="60"/>
      <c r="C266" s="258"/>
      <c r="D266" s="60"/>
      <c r="E266" s="44"/>
      <c r="F266" s="60"/>
      <c r="G266" s="210"/>
      <c r="H266" s="233" t="s">
        <v>18</v>
      </c>
      <c r="I266" s="111">
        <f>SUM(I264:I265)</f>
        <v>7495.24</v>
      </c>
      <c r="J266" s="111">
        <f>SUM(J264:J265)</f>
        <v>7495.24</v>
      </c>
    </row>
    <row r="267" spans="1:10" s="3" customFormat="1" ht="15">
      <c r="A267" s="51">
        <v>88</v>
      </c>
      <c r="B267" s="51" t="s">
        <v>460</v>
      </c>
      <c r="C267" s="255" t="s">
        <v>461</v>
      </c>
      <c r="D267" s="51" t="s">
        <v>462</v>
      </c>
      <c r="E267" s="39" t="s">
        <v>15</v>
      </c>
      <c r="F267" s="283" t="s">
        <v>463</v>
      </c>
      <c r="G267" s="208" t="s">
        <v>464</v>
      </c>
      <c r="H267" s="256" t="s">
        <v>24</v>
      </c>
      <c r="I267" s="111">
        <v>53944.16</v>
      </c>
      <c r="J267" s="249">
        <v>0</v>
      </c>
    </row>
    <row r="268" spans="1:10" s="3" customFormat="1" ht="15">
      <c r="A268" s="55"/>
      <c r="B268" s="55"/>
      <c r="C268" s="257"/>
      <c r="D268" s="55"/>
      <c r="E268" s="58"/>
      <c r="F268" s="55"/>
      <c r="G268" s="209"/>
      <c r="H268" s="256" t="s">
        <v>36</v>
      </c>
      <c r="I268" s="111">
        <v>1888.04</v>
      </c>
      <c r="J268" s="249">
        <v>0</v>
      </c>
    </row>
    <row r="269" spans="1:10" s="3" customFormat="1" ht="15">
      <c r="A269" s="55"/>
      <c r="B269" s="55"/>
      <c r="C269" s="257"/>
      <c r="D269" s="55"/>
      <c r="E269" s="58"/>
      <c r="F269" s="55"/>
      <c r="G269" s="209"/>
      <c r="H269" s="256" t="s">
        <v>17</v>
      </c>
      <c r="I269" s="111">
        <v>5836.97</v>
      </c>
      <c r="J269" s="249">
        <v>0</v>
      </c>
    </row>
    <row r="270" spans="1:10" s="3" customFormat="1" ht="15">
      <c r="A270" s="60"/>
      <c r="B270" s="60"/>
      <c r="C270" s="258"/>
      <c r="D270" s="60"/>
      <c r="E270" s="44"/>
      <c r="F270" s="60"/>
      <c r="G270" s="210"/>
      <c r="H270" s="94" t="s">
        <v>18</v>
      </c>
      <c r="I270" s="111">
        <v>61669.170000000006</v>
      </c>
      <c r="J270" s="249">
        <v>0</v>
      </c>
    </row>
    <row r="271" spans="1:10" s="3" customFormat="1" ht="15">
      <c r="A271" s="51">
        <v>89</v>
      </c>
      <c r="B271" s="283" t="s">
        <v>465</v>
      </c>
      <c r="C271" s="255" t="s">
        <v>466</v>
      </c>
      <c r="D271" s="51" t="s">
        <v>467</v>
      </c>
      <c r="E271" s="39" t="s">
        <v>15</v>
      </c>
      <c r="F271" s="283" t="s">
        <v>465</v>
      </c>
      <c r="G271" s="208" t="s">
        <v>468</v>
      </c>
      <c r="H271" s="256" t="s">
        <v>36</v>
      </c>
      <c r="I271" s="111">
        <v>105</v>
      </c>
      <c r="J271" s="249">
        <v>0</v>
      </c>
    </row>
    <row r="272" spans="1:10" s="3" customFormat="1" ht="15">
      <c r="A272" s="55"/>
      <c r="B272" s="55"/>
      <c r="C272" s="257"/>
      <c r="D272" s="55"/>
      <c r="E272" s="58"/>
      <c r="F272" s="55"/>
      <c r="G272" s="209"/>
      <c r="H272" s="256" t="s">
        <v>17</v>
      </c>
      <c r="I272" s="111">
        <v>600</v>
      </c>
      <c r="J272" s="249">
        <v>0</v>
      </c>
    </row>
    <row r="273" spans="1:10" s="3" customFormat="1" ht="15">
      <c r="A273" s="55"/>
      <c r="B273" s="55"/>
      <c r="C273" s="257"/>
      <c r="D273" s="55"/>
      <c r="E273" s="58"/>
      <c r="F273" s="55"/>
      <c r="G273" s="209"/>
      <c r="H273" s="256" t="s">
        <v>64</v>
      </c>
      <c r="I273" s="111">
        <v>1500</v>
      </c>
      <c r="J273" s="249">
        <v>0</v>
      </c>
    </row>
    <row r="274" spans="1:10" s="3" customFormat="1" ht="15">
      <c r="A274" s="60"/>
      <c r="B274" s="60"/>
      <c r="C274" s="258"/>
      <c r="D274" s="60"/>
      <c r="E274" s="44"/>
      <c r="F274" s="60"/>
      <c r="G274" s="210"/>
      <c r="H274" s="94" t="s">
        <v>18</v>
      </c>
      <c r="I274" s="111">
        <v>2205</v>
      </c>
      <c r="J274" s="249">
        <v>0</v>
      </c>
    </row>
    <row r="275" spans="1:10" s="3" customFormat="1" ht="15">
      <c r="A275" s="51">
        <v>90</v>
      </c>
      <c r="B275" s="283" t="s">
        <v>469</v>
      </c>
      <c r="C275" s="255" t="s">
        <v>470</v>
      </c>
      <c r="D275" s="51" t="s">
        <v>471</v>
      </c>
      <c r="E275" s="51" t="s">
        <v>15</v>
      </c>
      <c r="F275" s="283" t="s">
        <v>469</v>
      </c>
      <c r="G275" s="51" t="s">
        <v>472</v>
      </c>
      <c r="H275" s="256" t="s">
        <v>17</v>
      </c>
      <c r="I275" s="107">
        <v>1350</v>
      </c>
      <c r="J275" s="249">
        <v>0</v>
      </c>
    </row>
    <row r="276" spans="1:10" s="3" customFormat="1" ht="15">
      <c r="A276" s="60"/>
      <c r="B276" s="60"/>
      <c r="C276" s="258"/>
      <c r="D276" s="60"/>
      <c r="E276" s="60"/>
      <c r="F276" s="60"/>
      <c r="G276" s="60"/>
      <c r="H276" s="94" t="s">
        <v>18</v>
      </c>
      <c r="I276" s="107">
        <v>1350</v>
      </c>
      <c r="J276" s="249">
        <v>0</v>
      </c>
    </row>
    <row r="277" spans="1:10" s="3" customFormat="1" ht="15">
      <c r="A277" s="51">
        <v>91</v>
      </c>
      <c r="B277" s="51" t="s">
        <v>473</v>
      </c>
      <c r="C277" s="255" t="s">
        <v>474</v>
      </c>
      <c r="D277" s="51" t="s">
        <v>474</v>
      </c>
      <c r="E277" s="51" t="s">
        <v>15</v>
      </c>
      <c r="F277" s="51" t="s">
        <v>475</v>
      </c>
      <c r="G277" s="51" t="s">
        <v>476</v>
      </c>
      <c r="H277" s="217" t="s">
        <v>44</v>
      </c>
      <c r="I277" s="111">
        <v>8100</v>
      </c>
      <c r="J277" s="249">
        <v>0</v>
      </c>
    </row>
    <row r="278" spans="1:10" s="3" customFormat="1" ht="15">
      <c r="A278" s="60"/>
      <c r="B278" s="60"/>
      <c r="C278" s="258"/>
      <c r="D278" s="60"/>
      <c r="E278" s="60"/>
      <c r="F278" s="60"/>
      <c r="G278" s="60"/>
      <c r="H278" s="94" t="s">
        <v>18</v>
      </c>
      <c r="I278" s="111">
        <v>8100</v>
      </c>
      <c r="J278" s="249">
        <v>0</v>
      </c>
    </row>
    <row r="279" spans="1:10" s="3" customFormat="1" ht="15">
      <c r="A279" s="51">
        <v>92</v>
      </c>
      <c r="B279" s="51" t="s">
        <v>477</v>
      </c>
      <c r="C279" s="255" t="s">
        <v>478</v>
      </c>
      <c r="D279" s="51" t="s">
        <v>479</v>
      </c>
      <c r="E279" s="51" t="s">
        <v>15</v>
      </c>
      <c r="F279" s="51" t="s">
        <v>477</v>
      </c>
      <c r="G279" s="51" t="s">
        <v>480</v>
      </c>
      <c r="H279" s="256" t="s">
        <v>17</v>
      </c>
      <c r="I279" s="107">
        <v>487.5</v>
      </c>
      <c r="J279" s="249">
        <v>0</v>
      </c>
    </row>
    <row r="280" spans="1:10" s="3" customFormat="1" ht="15">
      <c r="A280" s="60"/>
      <c r="B280" s="60"/>
      <c r="C280" s="258"/>
      <c r="D280" s="60"/>
      <c r="E280" s="60"/>
      <c r="F280" s="60" t="s">
        <v>481</v>
      </c>
      <c r="G280" s="60"/>
      <c r="H280" s="94" t="s">
        <v>18</v>
      </c>
      <c r="I280" s="107">
        <v>487.5</v>
      </c>
      <c r="J280" s="249">
        <v>0</v>
      </c>
    </row>
    <row r="281" spans="1:10" s="3" customFormat="1" ht="15">
      <c r="A281" s="51">
        <v>93</v>
      </c>
      <c r="B281" s="51" t="s">
        <v>482</v>
      </c>
      <c r="C281" s="255" t="s">
        <v>483</v>
      </c>
      <c r="D281" s="51" t="s">
        <v>484</v>
      </c>
      <c r="E281" s="51" t="s">
        <v>15</v>
      </c>
      <c r="F281" s="51" t="s">
        <v>482</v>
      </c>
      <c r="G281" s="51" t="s">
        <v>485</v>
      </c>
      <c r="H281" s="256" t="s">
        <v>64</v>
      </c>
      <c r="I281" s="111">
        <v>18000</v>
      </c>
      <c r="J281" s="249">
        <v>0</v>
      </c>
    </row>
    <row r="282" spans="1:10" s="3" customFormat="1" ht="15">
      <c r="A282" s="55"/>
      <c r="B282" s="55"/>
      <c r="C282" s="257"/>
      <c r="D282" s="55"/>
      <c r="E282" s="55"/>
      <c r="F282" s="55" t="s">
        <v>481</v>
      </c>
      <c r="G282" s="55"/>
      <c r="H282" s="256" t="s">
        <v>36</v>
      </c>
      <c r="I282" s="111">
        <v>1452.52</v>
      </c>
      <c r="J282" s="249">
        <v>0</v>
      </c>
    </row>
    <row r="283" spans="1:10" s="3" customFormat="1" ht="15">
      <c r="A283" s="55"/>
      <c r="B283" s="55"/>
      <c r="C283" s="257"/>
      <c r="D283" s="55"/>
      <c r="E283" s="55"/>
      <c r="F283" s="55" t="s">
        <v>481</v>
      </c>
      <c r="G283" s="55"/>
      <c r="H283" s="256" t="s">
        <v>17</v>
      </c>
      <c r="I283" s="111">
        <v>5604.21</v>
      </c>
      <c r="J283" s="249">
        <v>0</v>
      </c>
    </row>
    <row r="284" spans="1:10" s="3" customFormat="1" ht="15">
      <c r="A284" s="60"/>
      <c r="B284" s="60"/>
      <c r="C284" s="258"/>
      <c r="D284" s="60"/>
      <c r="E284" s="60"/>
      <c r="F284" s="60" t="s">
        <v>481</v>
      </c>
      <c r="G284" s="60"/>
      <c r="H284" s="94" t="s">
        <v>18</v>
      </c>
      <c r="I284" s="111">
        <v>25056.73</v>
      </c>
      <c r="J284" s="249">
        <v>0</v>
      </c>
    </row>
    <row r="285" spans="1:10" s="3" customFormat="1" ht="15">
      <c r="A285" s="51">
        <v>94</v>
      </c>
      <c r="B285" s="51" t="s">
        <v>486</v>
      </c>
      <c r="C285" s="255" t="s">
        <v>487</v>
      </c>
      <c r="D285" s="51" t="s">
        <v>488</v>
      </c>
      <c r="E285" s="51" t="s">
        <v>15</v>
      </c>
      <c r="F285" s="51" t="s">
        <v>486</v>
      </c>
      <c r="G285" s="51" t="s">
        <v>489</v>
      </c>
      <c r="H285" s="256" t="s">
        <v>24</v>
      </c>
      <c r="I285" s="111">
        <v>21834.83</v>
      </c>
      <c r="J285" s="249">
        <v>0</v>
      </c>
    </row>
    <row r="286" spans="1:10" s="3" customFormat="1" ht="15">
      <c r="A286" s="55"/>
      <c r="B286" s="55"/>
      <c r="C286" s="257"/>
      <c r="D286" s="55"/>
      <c r="E286" s="55"/>
      <c r="F286" s="55" t="s">
        <v>481</v>
      </c>
      <c r="G286" s="55"/>
      <c r="H286" s="256" t="s">
        <v>36</v>
      </c>
      <c r="I286" s="111">
        <v>520.8</v>
      </c>
      <c r="J286" s="249">
        <v>0</v>
      </c>
    </row>
    <row r="287" spans="1:10" s="3" customFormat="1" ht="15">
      <c r="A287" s="55"/>
      <c r="B287" s="55"/>
      <c r="C287" s="257"/>
      <c r="D287" s="55"/>
      <c r="E287" s="55"/>
      <c r="F287" s="55" t="s">
        <v>481</v>
      </c>
      <c r="G287" s="55"/>
      <c r="H287" s="256" t="s">
        <v>17</v>
      </c>
      <c r="I287" s="111">
        <v>3754.93</v>
      </c>
      <c r="J287" s="249">
        <v>0</v>
      </c>
    </row>
    <row r="288" spans="1:10" s="3" customFormat="1" ht="15">
      <c r="A288" s="60"/>
      <c r="B288" s="60"/>
      <c r="C288" s="258"/>
      <c r="D288" s="60"/>
      <c r="E288" s="60"/>
      <c r="F288" s="60" t="s">
        <v>481</v>
      </c>
      <c r="G288" s="60"/>
      <c r="H288" s="94" t="s">
        <v>18</v>
      </c>
      <c r="I288" s="111">
        <v>26110.56</v>
      </c>
      <c r="J288" s="249">
        <v>0</v>
      </c>
    </row>
    <row r="289" spans="1:10" s="3" customFormat="1" ht="15">
      <c r="A289" s="51">
        <v>95</v>
      </c>
      <c r="B289" s="51" t="s">
        <v>490</v>
      </c>
      <c r="C289" s="255" t="s">
        <v>491</v>
      </c>
      <c r="D289" s="51" t="s">
        <v>491</v>
      </c>
      <c r="E289" s="51" t="s">
        <v>15</v>
      </c>
      <c r="F289" s="51" t="s">
        <v>490</v>
      </c>
      <c r="G289" s="51" t="s">
        <v>492</v>
      </c>
      <c r="H289" s="256" t="s">
        <v>17</v>
      </c>
      <c r="I289" s="111">
        <v>120</v>
      </c>
      <c r="J289" s="249">
        <v>0</v>
      </c>
    </row>
    <row r="290" spans="1:10" s="3" customFormat="1" ht="15">
      <c r="A290" s="60"/>
      <c r="B290" s="60"/>
      <c r="C290" s="258"/>
      <c r="D290" s="60"/>
      <c r="E290" s="60"/>
      <c r="F290" s="60" t="s">
        <v>481</v>
      </c>
      <c r="G290" s="60"/>
      <c r="H290" s="94" t="s">
        <v>18</v>
      </c>
      <c r="I290" s="111">
        <v>120</v>
      </c>
      <c r="J290" s="249">
        <v>0</v>
      </c>
    </row>
    <row r="291" spans="1:10" s="3" customFormat="1" ht="15">
      <c r="A291" s="51">
        <v>96</v>
      </c>
      <c r="B291" s="51" t="s">
        <v>493</v>
      </c>
      <c r="C291" s="255" t="s">
        <v>494</v>
      </c>
      <c r="D291" s="51" t="s">
        <v>495</v>
      </c>
      <c r="E291" s="51" t="s">
        <v>15</v>
      </c>
      <c r="F291" s="51" t="s">
        <v>493</v>
      </c>
      <c r="G291" s="51" t="s">
        <v>496</v>
      </c>
      <c r="H291" s="256" t="s">
        <v>17</v>
      </c>
      <c r="I291" s="111">
        <v>225</v>
      </c>
      <c r="J291" s="249">
        <v>0</v>
      </c>
    </row>
    <row r="292" spans="1:10" s="3" customFormat="1" ht="15">
      <c r="A292" s="60"/>
      <c r="B292" s="60"/>
      <c r="C292" s="258"/>
      <c r="D292" s="60"/>
      <c r="E292" s="60"/>
      <c r="F292" s="60" t="s">
        <v>481</v>
      </c>
      <c r="G292" s="60"/>
      <c r="H292" s="94" t="s">
        <v>18</v>
      </c>
      <c r="I292" s="111">
        <v>225</v>
      </c>
      <c r="J292" s="249">
        <v>0</v>
      </c>
    </row>
    <row r="293" spans="1:10" s="3" customFormat="1" ht="15">
      <c r="A293" s="51">
        <v>97</v>
      </c>
      <c r="B293" s="51" t="s">
        <v>497</v>
      </c>
      <c r="C293" s="255" t="s">
        <v>498</v>
      </c>
      <c r="D293" s="51" t="s">
        <v>499</v>
      </c>
      <c r="E293" s="51" t="s">
        <v>15</v>
      </c>
      <c r="F293" s="51" t="s">
        <v>500</v>
      </c>
      <c r="G293" s="51" t="s">
        <v>501</v>
      </c>
      <c r="H293" s="256" t="s">
        <v>24</v>
      </c>
      <c r="I293" s="111">
        <v>29970.87</v>
      </c>
      <c r="J293" s="249">
        <v>0</v>
      </c>
    </row>
    <row r="294" spans="1:10" s="3" customFormat="1" ht="15">
      <c r="A294" s="55"/>
      <c r="B294" s="55"/>
      <c r="C294" s="257"/>
      <c r="D294" s="55"/>
      <c r="E294" s="55"/>
      <c r="F294" s="55" t="s">
        <v>481</v>
      </c>
      <c r="G294" s="55"/>
      <c r="H294" s="259" t="s">
        <v>36</v>
      </c>
      <c r="I294" s="111">
        <v>1048.98</v>
      </c>
      <c r="J294" s="249">
        <v>0</v>
      </c>
    </row>
    <row r="295" spans="1:10" s="3" customFormat="1" ht="15">
      <c r="A295" s="60"/>
      <c r="B295" s="60"/>
      <c r="C295" s="258"/>
      <c r="D295" s="60"/>
      <c r="E295" s="60"/>
      <c r="F295" s="60" t="s">
        <v>481</v>
      </c>
      <c r="G295" s="60"/>
      <c r="H295" s="94" t="s">
        <v>18</v>
      </c>
      <c r="I295" s="111">
        <v>31019.85</v>
      </c>
      <c r="J295" s="249">
        <v>0</v>
      </c>
    </row>
    <row r="296" spans="1:10" s="3" customFormat="1" ht="15">
      <c r="A296" s="51">
        <v>98</v>
      </c>
      <c r="B296" s="51" t="s">
        <v>502</v>
      </c>
      <c r="C296" s="255" t="s">
        <v>503</v>
      </c>
      <c r="D296" s="51" t="s">
        <v>504</v>
      </c>
      <c r="E296" s="51" t="s">
        <v>15</v>
      </c>
      <c r="F296" s="51" t="s">
        <v>505</v>
      </c>
      <c r="G296" s="51" t="s">
        <v>506</v>
      </c>
      <c r="H296" s="256" t="s">
        <v>36</v>
      </c>
      <c r="I296" s="111">
        <v>1048.98</v>
      </c>
      <c r="J296" s="249">
        <v>0</v>
      </c>
    </row>
    <row r="297" spans="1:10" s="3" customFormat="1" ht="15">
      <c r="A297" s="55"/>
      <c r="B297" s="55"/>
      <c r="C297" s="257"/>
      <c r="D297" s="55"/>
      <c r="E297" s="55"/>
      <c r="F297" s="55" t="s">
        <v>481</v>
      </c>
      <c r="G297" s="55"/>
      <c r="H297" s="256" t="s">
        <v>24</v>
      </c>
      <c r="I297" s="111">
        <v>29970.87</v>
      </c>
      <c r="J297" s="249">
        <v>0</v>
      </c>
    </row>
    <row r="298" spans="1:10" s="3" customFormat="1" ht="15">
      <c r="A298" s="60"/>
      <c r="B298" s="60"/>
      <c r="C298" s="258"/>
      <c r="D298" s="60"/>
      <c r="E298" s="60"/>
      <c r="F298" s="60" t="s">
        <v>481</v>
      </c>
      <c r="G298" s="60"/>
      <c r="H298" s="94" t="s">
        <v>18</v>
      </c>
      <c r="I298" s="111">
        <v>31019.85</v>
      </c>
      <c r="J298" s="249">
        <v>0</v>
      </c>
    </row>
    <row r="299" spans="1:10" s="3" customFormat="1" ht="15">
      <c r="A299" s="51">
        <v>99</v>
      </c>
      <c r="B299" s="51" t="s">
        <v>507</v>
      </c>
      <c r="C299" s="255" t="s">
        <v>508</v>
      </c>
      <c r="D299" s="51" t="s">
        <v>509</v>
      </c>
      <c r="E299" s="51" t="s">
        <v>15</v>
      </c>
      <c r="F299" s="51" t="s">
        <v>507</v>
      </c>
      <c r="G299" s="51" t="s">
        <v>510</v>
      </c>
      <c r="H299" s="256" t="s">
        <v>36</v>
      </c>
      <c r="I299" s="111">
        <v>430.5</v>
      </c>
      <c r="J299" s="249">
        <v>0</v>
      </c>
    </row>
    <row r="300" spans="1:10" s="3" customFormat="1" ht="15">
      <c r="A300" s="55"/>
      <c r="B300" s="55"/>
      <c r="C300" s="257"/>
      <c r="D300" s="55"/>
      <c r="E300" s="55"/>
      <c r="F300" s="55" t="s">
        <v>481</v>
      </c>
      <c r="G300" s="55"/>
      <c r="H300" s="256" t="s">
        <v>24</v>
      </c>
      <c r="I300" s="111">
        <v>6150.06</v>
      </c>
      <c r="J300" s="249">
        <v>0</v>
      </c>
    </row>
    <row r="301" spans="1:10" s="3" customFormat="1" ht="15">
      <c r="A301" s="60"/>
      <c r="B301" s="60"/>
      <c r="C301" s="258"/>
      <c r="D301" s="60"/>
      <c r="E301" s="60"/>
      <c r="F301" s="60" t="s">
        <v>481</v>
      </c>
      <c r="G301" s="60"/>
      <c r="H301" s="94" t="s">
        <v>18</v>
      </c>
      <c r="I301" s="111">
        <v>6580.56</v>
      </c>
      <c r="J301" s="249">
        <v>0</v>
      </c>
    </row>
    <row r="302" spans="1:10" s="3" customFormat="1" ht="15">
      <c r="A302" s="51">
        <v>100</v>
      </c>
      <c r="B302" s="51" t="s">
        <v>511</v>
      </c>
      <c r="C302" s="255" t="s">
        <v>512</v>
      </c>
      <c r="D302" s="51" t="s">
        <v>512</v>
      </c>
      <c r="E302" s="51" t="s">
        <v>15</v>
      </c>
      <c r="F302" s="51" t="s">
        <v>511</v>
      </c>
      <c r="G302" s="51" t="s">
        <v>513</v>
      </c>
      <c r="H302" s="256" t="s">
        <v>17</v>
      </c>
      <c r="I302" s="111">
        <v>15</v>
      </c>
      <c r="J302" s="249">
        <v>0</v>
      </c>
    </row>
    <row r="303" spans="1:10" s="3" customFormat="1" ht="15">
      <c r="A303" s="60"/>
      <c r="B303" s="60"/>
      <c r="C303" s="258"/>
      <c r="D303" s="60"/>
      <c r="E303" s="60"/>
      <c r="F303" s="60" t="s">
        <v>481</v>
      </c>
      <c r="G303" s="60"/>
      <c r="H303" s="94" t="s">
        <v>18</v>
      </c>
      <c r="I303" s="111">
        <v>15</v>
      </c>
      <c r="J303" s="249">
        <v>0</v>
      </c>
    </row>
    <row r="304" spans="1:10" s="3" customFormat="1" ht="15">
      <c r="A304" s="51">
        <v>101</v>
      </c>
      <c r="B304" s="51" t="s">
        <v>514</v>
      </c>
      <c r="C304" s="255" t="s">
        <v>515</v>
      </c>
      <c r="D304" s="51" t="s">
        <v>516</v>
      </c>
      <c r="E304" s="51" t="s">
        <v>15</v>
      </c>
      <c r="F304" s="51" t="s">
        <v>514</v>
      </c>
      <c r="G304" s="51" t="s">
        <v>517</v>
      </c>
      <c r="H304" s="256" t="s">
        <v>17</v>
      </c>
      <c r="I304" s="111">
        <v>25</v>
      </c>
      <c r="J304" s="249">
        <v>0</v>
      </c>
    </row>
    <row r="305" spans="1:10" s="3" customFormat="1" ht="15">
      <c r="A305" s="60"/>
      <c r="B305" s="60"/>
      <c r="C305" s="258"/>
      <c r="D305" s="60"/>
      <c r="E305" s="60"/>
      <c r="F305" s="60" t="s">
        <v>481</v>
      </c>
      <c r="G305" s="60"/>
      <c r="H305" s="94" t="s">
        <v>18</v>
      </c>
      <c r="I305" s="111">
        <v>25</v>
      </c>
      <c r="J305" s="249">
        <v>0</v>
      </c>
    </row>
    <row r="306" spans="1:10" s="3" customFormat="1" ht="15">
      <c r="A306" s="51">
        <v>102</v>
      </c>
      <c r="B306" s="283" t="s">
        <v>518</v>
      </c>
      <c r="C306" s="255" t="s">
        <v>519</v>
      </c>
      <c r="D306" s="51" t="s">
        <v>520</v>
      </c>
      <c r="E306" s="51" t="s">
        <v>15</v>
      </c>
      <c r="F306" s="51" t="s">
        <v>521</v>
      </c>
      <c r="G306" s="51" t="s">
        <v>522</v>
      </c>
      <c r="H306" s="256" t="s">
        <v>36</v>
      </c>
      <c r="I306" s="111">
        <v>35.17</v>
      </c>
      <c r="J306" s="249">
        <v>0</v>
      </c>
    </row>
    <row r="307" spans="1:10" s="3" customFormat="1" ht="15">
      <c r="A307" s="60"/>
      <c r="B307" s="60"/>
      <c r="C307" s="258"/>
      <c r="D307" s="60"/>
      <c r="E307" s="60"/>
      <c r="F307" s="60" t="s">
        <v>481</v>
      </c>
      <c r="G307" s="60"/>
      <c r="H307" s="94" t="s">
        <v>18</v>
      </c>
      <c r="I307" s="111">
        <v>35.17</v>
      </c>
      <c r="J307" s="249">
        <v>0</v>
      </c>
    </row>
    <row r="308" spans="1:10" s="3" customFormat="1" ht="15">
      <c r="A308" s="51">
        <v>103</v>
      </c>
      <c r="B308" s="51" t="s">
        <v>523</v>
      </c>
      <c r="C308" s="255" t="s">
        <v>524</v>
      </c>
      <c r="D308" s="51" t="s">
        <v>525</v>
      </c>
      <c r="E308" s="51" t="s">
        <v>15</v>
      </c>
      <c r="F308" s="51" t="s">
        <v>526</v>
      </c>
      <c r="G308" s="51" t="s">
        <v>527</v>
      </c>
      <c r="H308" s="256" t="s">
        <v>24</v>
      </c>
      <c r="I308" s="111">
        <v>4287.38</v>
      </c>
      <c r="J308" s="249">
        <v>0</v>
      </c>
    </row>
    <row r="309" spans="1:10" s="3" customFormat="1" ht="15">
      <c r="A309" s="60"/>
      <c r="B309" s="60"/>
      <c r="C309" s="258"/>
      <c r="D309" s="60"/>
      <c r="E309" s="60"/>
      <c r="F309" s="60" t="s">
        <v>481</v>
      </c>
      <c r="G309" s="60"/>
      <c r="H309" s="94" t="s">
        <v>18</v>
      </c>
      <c r="I309" s="111">
        <v>4287.38</v>
      </c>
      <c r="J309" s="249">
        <v>0</v>
      </c>
    </row>
    <row r="310" spans="1:10" s="3" customFormat="1" ht="15">
      <c r="A310" s="51">
        <v>104</v>
      </c>
      <c r="B310" s="51" t="s">
        <v>528</v>
      </c>
      <c r="C310" s="255" t="s">
        <v>529</v>
      </c>
      <c r="D310" s="51" t="s">
        <v>530</v>
      </c>
      <c r="E310" s="51" t="s">
        <v>15</v>
      </c>
      <c r="F310" s="51" t="s">
        <v>528</v>
      </c>
      <c r="G310" s="51" t="s">
        <v>531</v>
      </c>
      <c r="H310" s="256" t="s">
        <v>17</v>
      </c>
      <c r="I310" s="111">
        <v>30</v>
      </c>
      <c r="J310" s="249">
        <v>0</v>
      </c>
    </row>
    <row r="311" spans="1:10" s="3" customFormat="1" ht="15">
      <c r="A311" s="60"/>
      <c r="B311" s="60"/>
      <c r="C311" s="258"/>
      <c r="D311" s="60"/>
      <c r="E311" s="60"/>
      <c r="F311" s="60" t="s">
        <v>481</v>
      </c>
      <c r="G311" s="60"/>
      <c r="H311" s="94" t="s">
        <v>18</v>
      </c>
      <c r="I311" s="111">
        <v>30</v>
      </c>
      <c r="J311" s="249">
        <v>0</v>
      </c>
    </row>
    <row r="312" spans="1:10" s="3" customFormat="1" ht="15">
      <c r="A312" s="51">
        <v>105</v>
      </c>
      <c r="B312" s="51" t="s">
        <v>532</v>
      </c>
      <c r="C312" s="255" t="s">
        <v>533</v>
      </c>
      <c r="D312" s="51" t="s">
        <v>534</v>
      </c>
      <c r="E312" s="51" t="s">
        <v>535</v>
      </c>
      <c r="F312" s="51" t="s">
        <v>532</v>
      </c>
      <c r="G312" s="51" t="s">
        <v>536</v>
      </c>
      <c r="H312" s="256" t="s">
        <v>17</v>
      </c>
      <c r="I312" s="111">
        <v>50</v>
      </c>
      <c r="J312" s="249">
        <v>0</v>
      </c>
    </row>
    <row r="313" spans="1:10" s="3" customFormat="1" ht="15">
      <c r="A313" s="60"/>
      <c r="B313" s="60"/>
      <c r="C313" s="258"/>
      <c r="D313" s="60"/>
      <c r="E313" s="60"/>
      <c r="F313" s="60" t="s">
        <v>481</v>
      </c>
      <c r="G313" s="60"/>
      <c r="H313" s="94" t="s">
        <v>18</v>
      </c>
      <c r="I313" s="111">
        <v>50</v>
      </c>
      <c r="J313" s="249">
        <v>0</v>
      </c>
    </row>
    <row r="314" spans="1:10" s="3" customFormat="1" ht="15">
      <c r="A314" s="51">
        <v>106</v>
      </c>
      <c r="B314" s="51" t="s">
        <v>537</v>
      </c>
      <c r="C314" s="255" t="s">
        <v>538</v>
      </c>
      <c r="D314" s="51" t="s">
        <v>539</v>
      </c>
      <c r="E314" s="51" t="s">
        <v>15</v>
      </c>
      <c r="F314" s="51" t="s">
        <v>537</v>
      </c>
      <c r="G314" s="51" t="s">
        <v>540</v>
      </c>
      <c r="H314" s="256" t="s">
        <v>17</v>
      </c>
      <c r="I314" s="111">
        <v>10</v>
      </c>
      <c r="J314" s="249">
        <v>0</v>
      </c>
    </row>
    <row r="315" spans="1:10" s="3" customFormat="1" ht="15">
      <c r="A315" s="60"/>
      <c r="B315" s="60"/>
      <c r="C315" s="258"/>
      <c r="D315" s="60"/>
      <c r="E315" s="60"/>
      <c r="F315" s="60" t="s">
        <v>481</v>
      </c>
      <c r="G315" s="60"/>
      <c r="H315" s="94" t="s">
        <v>18</v>
      </c>
      <c r="I315" s="111">
        <v>10</v>
      </c>
      <c r="J315" s="249">
        <v>0</v>
      </c>
    </row>
    <row r="316" spans="1:10" s="3" customFormat="1" ht="15">
      <c r="A316" s="51">
        <v>107</v>
      </c>
      <c r="B316" s="51" t="s">
        <v>541</v>
      </c>
      <c r="C316" s="255" t="s">
        <v>542</v>
      </c>
      <c r="D316" s="51" t="s">
        <v>543</v>
      </c>
      <c r="E316" s="51" t="s">
        <v>15</v>
      </c>
      <c r="F316" s="51" t="s">
        <v>544</v>
      </c>
      <c r="G316" s="51" t="s">
        <v>545</v>
      </c>
      <c r="H316" s="256" t="s">
        <v>17</v>
      </c>
      <c r="I316" s="111">
        <v>30</v>
      </c>
      <c r="J316" s="249">
        <v>0</v>
      </c>
    </row>
    <row r="317" spans="1:10" s="3" customFormat="1" ht="15">
      <c r="A317" s="60"/>
      <c r="B317" s="60"/>
      <c r="C317" s="258"/>
      <c r="D317" s="60"/>
      <c r="E317" s="60"/>
      <c r="F317" s="60" t="s">
        <v>481</v>
      </c>
      <c r="G317" s="60"/>
      <c r="H317" s="94" t="s">
        <v>18</v>
      </c>
      <c r="I317" s="111">
        <v>30</v>
      </c>
      <c r="J317" s="249">
        <v>0</v>
      </c>
    </row>
    <row r="318" spans="1:10" s="3" customFormat="1" ht="15">
      <c r="A318" s="51">
        <v>108</v>
      </c>
      <c r="B318" s="51" t="s">
        <v>546</v>
      </c>
      <c r="C318" s="255" t="s">
        <v>547</v>
      </c>
      <c r="D318" s="255" t="s">
        <v>548</v>
      </c>
      <c r="E318" s="255" t="s">
        <v>15</v>
      </c>
      <c r="F318" s="255" t="s">
        <v>546</v>
      </c>
      <c r="G318" s="255" t="s">
        <v>549</v>
      </c>
      <c r="H318" s="256" t="s">
        <v>17</v>
      </c>
      <c r="I318" s="111">
        <v>300</v>
      </c>
      <c r="J318" s="249">
        <v>0</v>
      </c>
    </row>
    <row r="319" spans="1:10" s="3" customFormat="1" ht="15">
      <c r="A319" s="60"/>
      <c r="B319" s="60"/>
      <c r="C319" s="258"/>
      <c r="D319" s="258"/>
      <c r="E319" s="258"/>
      <c r="F319" s="258" t="s">
        <v>481</v>
      </c>
      <c r="G319" s="258"/>
      <c r="H319" s="94" t="s">
        <v>18</v>
      </c>
      <c r="I319" s="111">
        <v>300</v>
      </c>
      <c r="J319" s="249">
        <v>0</v>
      </c>
    </row>
    <row r="320" spans="1:10" s="3" customFormat="1" ht="15">
      <c r="A320" s="51">
        <v>109</v>
      </c>
      <c r="B320" s="51" t="s">
        <v>550</v>
      </c>
      <c r="C320" s="255" t="s">
        <v>551</v>
      </c>
      <c r="D320" s="255" t="s">
        <v>552</v>
      </c>
      <c r="E320" s="255" t="s">
        <v>15</v>
      </c>
      <c r="F320" s="255" t="s">
        <v>553</v>
      </c>
      <c r="G320" s="255" t="s">
        <v>554</v>
      </c>
      <c r="H320" s="256" t="s">
        <v>36</v>
      </c>
      <c r="I320" s="111">
        <v>290.67</v>
      </c>
      <c r="J320" s="111">
        <v>290.67</v>
      </c>
    </row>
    <row r="321" spans="1:10" s="3" customFormat="1" ht="15">
      <c r="A321" s="55"/>
      <c r="B321" s="55"/>
      <c r="C321" s="257"/>
      <c r="D321" s="257"/>
      <c r="E321" s="257"/>
      <c r="F321" s="257" t="s">
        <v>481</v>
      </c>
      <c r="G321" s="257"/>
      <c r="H321" s="256" t="s">
        <v>24</v>
      </c>
      <c r="I321" s="111">
        <v>4152.41</v>
      </c>
      <c r="J321" s="111">
        <v>4152.41</v>
      </c>
    </row>
    <row r="322" spans="1:10" s="3" customFormat="1" ht="15">
      <c r="A322" s="60"/>
      <c r="B322" s="60"/>
      <c r="C322" s="258"/>
      <c r="D322" s="258"/>
      <c r="E322" s="258"/>
      <c r="F322" s="258" t="s">
        <v>481</v>
      </c>
      <c r="G322" s="258"/>
      <c r="H322" s="94" t="s">
        <v>18</v>
      </c>
      <c r="I322" s="111">
        <v>4443.08</v>
      </c>
      <c r="J322" s="111">
        <v>4443.08</v>
      </c>
    </row>
    <row r="323" spans="1:10" s="3" customFormat="1" ht="15">
      <c r="A323" s="51">
        <v>110</v>
      </c>
      <c r="B323" s="51" t="s">
        <v>555</v>
      </c>
      <c r="C323" s="255" t="s">
        <v>556</v>
      </c>
      <c r="D323" s="255" t="s">
        <v>557</v>
      </c>
      <c r="E323" s="255" t="s">
        <v>15</v>
      </c>
      <c r="F323" s="255" t="s">
        <v>104</v>
      </c>
      <c r="G323" s="255" t="s">
        <v>558</v>
      </c>
      <c r="H323" s="256" t="s">
        <v>24</v>
      </c>
      <c r="I323" s="111">
        <v>6499.5</v>
      </c>
      <c r="J323" s="111">
        <v>6499.5</v>
      </c>
    </row>
    <row r="324" spans="1:10" s="3" customFormat="1" ht="15">
      <c r="A324" s="55"/>
      <c r="B324" s="55"/>
      <c r="C324" s="257"/>
      <c r="D324" s="257"/>
      <c r="E324" s="257"/>
      <c r="F324" s="257" t="s">
        <v>481</v>
      </c>
      <c r="G324" s="257"/>
      <c r="H324" s="259" t="s">
        <v>36</v>
      </c>
      <c r="I324" s="111">
        <v>454.97</v>
      </c>
      <c r="J324" s="111">
        <v>454.97</v>
      </c>
    </row>
    <row r="325" spans="1:10" s="3" customFormat="1" ht="15">
      <c r="A325" s="60"/>
      <c r="B325" s="60"/>
      <c r="C325" s="258"/>
      <c r="D325" s="258"/>
      <c r="E325" s="258"/>
      <c r="F325" s="258" t="s">
        <v>481</v>
      </c>
      <c r="G325" s="258"/>
      <c r="H325" s="94" t="s">
        <v>18</v>
      </c>
      <c r="I325" s="111">
        <v>6954.47</v>
      </c>
      <c r="J325" s="111">
        <v>6954.47</v>
      </c>
    </row>
    <row r="326" spans="1:10" s="3" customFormat="1" ht="15">
      <c r="A326" s="51">
        <v>111</v>
      </c>
      <c r="B326" s="51" t="s">
        <v>559</v>
      </c>
      <c r="C326" s="255" t="s">
        <v>560</v>
      </c>
      <c r="D326" s="255" t="s">
        <v>561</v>
      </c>
      <c r="E326" s="39" t="s">
        <v>15</v>
      </c>
      <c r="F326" s="39" t="s">
        <v>562</v>
      </c>
      <c r="G326" s="39" t="s">
        <v>563</v>
      </c>
      <c r="H326" s="260" t="s">
        <v>43</v>
      </c>
      <c r="I326" s="111">
        <v>4.4</v>
      </c>
      <c r="J326" s="111">
        <v>4.4</v>
      </c>
    </row>
    <row r="327" spans="1:10" s="3" customFormat="1" ht="15">
      <c r="A327" s="60"/>
      <c r="B327" s="60"/>
      <c r="C327" s="258"/>
      <c r="D327" s="258"/>
      <c r="E327" s="44"/>
      <c r="F327" s="44" t="s">
        <v>481</v>
      </c>
      <c r="G327" s="44"/>
      <c r="H327" s="94" t="s">
        <v>18</v>
      </c>
      <c r="I327" s="111">
        <v>4.4</v>
      </c>
      <c r="J327" s="111">
        <v>4.4</v>
      </c>
    </row>
    <row r="328" spans="1:10" s="3" customFormat="1" ht="15">
      <c r="A328" s="51">
        <v>112</v>
      </c>
      <c r="B328" s="51" t="s">
        <v>564</v>
      </c>
      <c r="C328" s="255" t="s">
        <v>565</v>
      </c>
      <c r="D328" s="255" t="s">
        <v>566</v>
      </c>
      <c r="E328" s="255" t="s">
        <v>15</v>
      </c>
      <c r="F328" s="255" t="s">
        <v>567</v>
      </c>
      <c r="G328" s="255" t="s">
        <v>568</v>
      </c>
      <c r="H328" s="256" t="s">
        <v>24</v>
      </c>
      <c r="I328" s="111">
        <v>4080.27</v>
      </c>
      <c r="J328" s="111">
        <v>4080.27</v>
      </c>
    </row>
    <row r="329" spans="1:10" s="3" customFormat="1" ht="15">
      <c r="A329" s="60"/>
      <c r="B329" s="60"/>
      <c r="C329" s="258"/>
      <c r="D329" s="258"/>
      <c r="E329" s="258"/>
      <c r="F329" s="258" t="s">
        <v>481</v>
      </c>
      <c r="G329" s="258"/>
      <c r="H329" s="94" t="s">
        <v>18</v>
      </c>
      <c r="I329" s="111">
        <v>4080.27</v>
      </c>
      <c r="J329" s="111">
        <v>4080.27</v>
      </c>
    </row>
    <row r="330" spans="1:10" s="3" customFormat="1" ht="15">
      <c r="A330" s="51">
        <v>113</v>
      </c>
      <c r="B330" s="51" t="s">
        <v>569</v>
      </c>
      <c r="C330" s="255" t="s">
        <v>570</v>
      </c>
      <c r="D330" s="255" t="s">
        <v>571</v>
      </c>
      <c r="E330" s="255" t="s">
        <v>15</v>
      </c>
      <c r="F330" s="255" t="s">
        <v>572</v>
      </c>
      <c r="G330" s="255" t="s">
        <v>573</v>
      </c>
      <c r="H330" s="256" t="s">
        <v>44</v>
      </c>
      <c r="I330" s="111">
        <v>2386.64</v>
      </c>
      <c r="J330" s="111">
        <v>2386.64</v>
      </c>
    </row>
    <row r="331" spans="1:10" s="3" customFormat="1" ht="15">
      <c r="A331" s="55"/>
      <c r="B331" s="55"/>
      <c r="C331" s="257"/>
      <c r="D331" s="257"/>
      <c r="E331" s="257"/>
      <c r="F331" s="257" t="s">
        <v>481</v>
      </c>
      <c r="G331" s="257"/>
      <c r="H331" s="256" t="s">
        <v>43</v>
      </c>
      <c r="I331" s="111">
        <v>9.9</v>
      </c>
      <c r="J331" s="111">
        <v>9.9</v>
      </c>
    </row>
    <row r="332" spans="1:10" s="3" customFormat="1" ht="15">
      <c r="A332" s="55"/>
      <c r="B332" s="55"/>
      <c r="C332" s="257"/>
      <c r="D332" s="257"/>
      <c r="E332" s="257"/>
      <c r="F332" s="257" t="s">
        <v>481</v>
      </c>
      <c r="G332" s="257"/>
      <c r="H332" s="256" t="s">
        <v>45</v>
      </c>
      <c r="I332" s="111">
        <v>3482</v>
      </c>
      <c r="J332" s="111">
        <v>3482</v>
      </c>
    </row>
    <row r="333" spans="1:10" s="3" customFormat="1" ht="15">
      <c r="A333" s="60"/>
      <c r="B333" s="60"/>
      <c r="C333" s="258"/>
      <c r="D333" s="258"/>
      <c r="E333" s="258"/>
      <c r="F333" s="258" t="s">
        <v>481</v>
      </c>
      <c r="G333" s="258"/>
      <c r="H333" s="94" t="s">
        <v>18</v>
      </c>
      <c r="I333" s="111">
        <v>5878.54</v>
      </c>
      <c r="J333" s="111">
        <v>5878.54</v>
      </c>
    </row>
    <row r="334" spans="1:10" s="3" customFormat="1" ht="15">
      <c r="A334" s="51">
        <v>114</v>
      </c>
      <c r="B334" s="51" t="s">
        <v>574</v>
      </c>
      <c r="C334" s="255" t="s">
        <v>575</v>
      </c>
      <c r="D334" s="255" t="s">
        <v>576</v>
      </c>
      <c r="E334" s="255" t="s">
        <v>15</v>
      </c>
      <c r="F334" s="255" t="s">
        <v>577</v>
      </c>
      <c r="G334" s="255" t="s">
        <v>578</v>
      </c>
      <c r="H334" s="256" t="s">
        <v>36</v>
      </c>
      <c r="I334" s="111">
        <v>438.36999999999995</v>
      </c>
      <c r="J334" s="249">
        <v>0</v>
      </c>
    </row>
    <row r="335" spans="1:10" s="3" customFormat="1" ht="15">
      <c r="A335" s="60"/>
      <c r="B335" s="60"/>
      <c r="C335" s="258"/>
      <c r="D335" s="258"/>
      <c r="E335" s="258"/>
      <c r="F335" s="258" t="s">
        <v>481</v>
      </c>
      <c r="G335" s="258"/>
      <c r="H335" s="94" t="s">
        <v>18</v>
      </c>
      <c r="I335" s="111">
        <v>438.36999999999995</v>
      </c>
      <c r="J335" s="249">
        <v>0</v>
      </c>
    </row>
    <row r="336" spans="1:10" s="3" customFormat="1" ht="15">
      <c r="A336" s="51">
        <v>115</v>
      </c>
      <c r="B336" s="51" t="s">
        <v>579</v>
      </c>
      <c r="C336" s="255" t="s">
        <v>580</v>
      </c>
      <c r="D336" s="255" t="s">
        <v>581</v>
      </c>
      <c r="E336" s="255" t="s">
        <v>15</v>
      </c>
      <c r="F336" s="255" t="s">
        <v>582</v>
      </c>
      <c r="G336" s="255" t="s">
        <v>583</v>
      </c>
      <c r="H336" s="256" t="s">
        <v>24</v>
      </c>
      <c r="I336" s="111">
        <v>14349.55</v>
      </c>
      <c r="J336" s="111">
        <v>14349.55</v>
      </c>
    </row>
    <row r="337" spans="1:10" s="3" customFormat="1" ht="15">
      <c r="A337" s="55"/>
      <c r="B337" s="55"/>
      <c r="C337" s="257"/>
      <c r="D337" s="257"/>
      <c r="E337" s="257"/>
      <c r="F337" s="257" t="s">
        <v>481</v>
      </c>
      <c r="G337" s="257"/>
      <c r="H337" s="256" t="s">
        <v>36</v>
      </c>
      <c r="I337" s="111">
        <v>502.23</v>
      </c>
      <c r="J337" s="111">
        <v>502.23</v>
      </c>
    </row>
    <row r="338" spans="1:10" s="3" customFormat="1" ht="15">
      <c r="A338" s="55"/>
      <c r="B338" s="55"/>
      <c r="C338" s="257"/>
      <c r="D338" s="257"/>
      <c r="E338" s="257"/>
      <c r="F338" s="257" t="s">
        <v>481</v>
      </c>
      <c r="G338" s="257"/>
      <c r="H338" s="256" t="s">
        <v>17</v>
      </c>
      <c r="I338" s="111">
        <v>3522.34</v>
      </c>
      <c r="J338" s="111">
        <v>3522.34</v>
      </c>
    </row>
    <row r="339" spans="1:10" s="3" customFormat="1" ht="15">
      <c r="A339" s="60"/>
      <c r="B339" s="60"/>
      <c r="C339" s="258"/>
      <c r="D339" s="258"/>
      <c r="E339" s="258"/>
      <c r="F339" s="258" t="s">
        <v>481</v>
      </c>
      <c r="G339" s="258"/>
      <c r="H339" s="94" t="s">
        <v>18</v>
      </c>
      <c r="I339" s="111">
        <v>18374.12</v>
      </c>
      <c r="J339" s="111">
        <v>18374.12</v>
      </c>
    </row>
    <row r="340" spans="1:10" s="3" customFormat="1" ht="15">
      <c r="A340" s="51">
        <v>116</v>
      </c>
      <c r="B340" s="51" t="s">
        <v>584</v>
      </c>
      <c r="C340" s="255" t="s">
        <v>585</v>
      </c>
      <c r="D340" s="255" t="s">
        <v>427</v>
      </c>
      <c r="E340" s="255" t="s">
        <v>15</v>
      </c>
      <c r="F340" s="255" t="s">
        <v>428</v>
      </c>
      <c r="G340" s="255" t="s">
        <v>586</v>
      </c>
      <c r="H340" s="256" t="s">
        <v>36</v>
      </c>
      <c r="I340" s="111">
        <v>803.83</v>
      </c>
      <c r="J340" s="111">
        <v>803.83</v>
      </c>
    </row>
    <row r="341" spans="1:10" s="3" customFormat="1" ht="15">
      <c r="A341" s="60"/>
      <c r="B341" s="60"/>
      <c r="C341" s="258"/>
      <c r="D341" s="258"/>
      <c r="E341" s="258"/>
      <c r="F341" s="258" t="s">
        <v>481</v>
      </c>
      <c r="G341" s="258"/>
      <c r="H341" s="94" t="s">
        <v>18</v>
      </c>
      <c r="I341" s="111">
        <v>803.83</v>
      </c>
      <c r="J341" s="111">
        <v>803.83</v>
      </c>
    </row>
    <row r="342" spans="1:10" s="3" customFormat="1" ht="15">
      <c r="A342" s="51">
        <v>117</v>
      </c>
      <c r="B342" s="51" t="s">
        <v>587</v>
      </c>
      <c r="C342" s="255" t="s">
        <v>588</v>
      </c>
      <c r="D342" s="255" t="s">
        <v>589</v>
      </c>
      <c r="E342" s="255" t="s">
        <v>15</v>
      </c>
      <c r="F342" s="255" t="s">
        <v>590</v>
      </c>
      <c r="G342" s="255" t="s">
        <v>591</v>
      </c>
      <c r="H342" s="256" t="s">
        <v>30</v>
      </c>
      <c r="I342" s="111">
        <v>1709.7600000000002</v>
      </c>
      <c r="J342" s="111">
        <v>1709.7600000000002</v>
      </c>
    </row>
    <row r="343" spans="1:10" s="3" customFormat="1" ht="15">
      <c r="A343" s="60"/>
      <c r="B343" s="60"/>
      <c r="C343" s="258"/>
      <c r="D343" s="258"/>
      <c r="E343" s="258"/>
      <c r="F343" s="258" t="s">
        <v>481</v>
      </c>
      <c r="G343" s="258"/>
      <c r="H343" s="94" t="s">
        <v>18</v>
      </c>
      <c r="I343" s="111">
        <v>1709.7600000000002</v>
      </c>
      <c r="J343" s="111">
        <v>1709.7600000000002</v>
      </c>
    </row>
    <row r="344" spans="1:10" s="3" customFormat="1" ht="15">
      <c r="A344" s="51">
        <v>118</v>
      </c>
      <c r="B344" s="51" t="s">
        <v>592</v>
      </c>
      <c r="C344" s="255" t="s">
        <v>593</v>
      </c>
      <c r="D344" s="255" t="s">
        <v>594</v>
      </c>
      <c r="E344" s="255" t="s">
        <v>15</v>
      </c>
      <c r="F344" s="255" t="s">
        <v>595</v>
      </c>
      <c r="G344" s="255" t="s">
        <v>596</v>
      </c>
      <c r="H344" s="256" t="s">
        <v>36</v>
      </c>
      <c r="I344" s="111">
        <v>288.19</v>
      </c>
      <c r="J344" s="111">
        <v>288.19</v>
      </c>
    </row>
    <row r="345" spans="1:10" s="3" customFormat="1" ht="15">
      <c r="A345" s="55"/>
      <c r="B345" s="55"/>
      <c r="C345" s="257"/>
      <c r="D345" s="257"/>
      <c r="E345" s="257"/>
      <c r="F345" s="257" t="s">
        <v>481</v>
      </c>
      <c r="G345" s="257"/>
      <c r="H345" s="256" t="s">
        <v>24</v>
      </c>
      <c r="I345" s="111">
        <v>8234</v>
      </c>
      <c r="J345" s="111">
        <v>8234</v>
      </c>
    </row>
    <row r="346" spans="1:10" s="3" customFormat="1" ht="15">
      <c r="A346" s="60"/>
      <c r="B346" s="60"/>
      <c r="C346" s="258"/>
      <c r="D346" s="258"/>
      <c r="E346" s="258"/>
      <c r="F346" s="258" t="s">
        <v>481</v>
      </c>
      <c r="G346" s="258"/>
      <c r="H346" s="94" t="s">
        <v>18</v>
      </c>
      <c r="I346" s="111">
        <v>8522.19</v>
      </c>
      <c r="J346" s="111">
        <v>8522.19</v>
      </c>
    </row>
    <row r="347" spans="1:10" s="3" customFormat="1" ht="15">
      <c r="A347" s="51">
        <v>119</v>
      </c>
      <c r="B347" s="51" t="s">
        <v>597</v>
      </c>
      <c r="C347" s="255" t="s">
        <v>598</v>
      </c>
      <c r="D347" s="255" t="s">
        <v>599</v>
      </c>
      <c r="E347" s="255" t="s">
        <v>15</v>
      </c>
      <c r="F347" s="255" t="s">
        <v>199</v>
      </c>
      <c r="G347" s="255" t="s">
        <v>600</v>
      </c>
      <c r="H347" s="256" t="s">
        <v>24</v>
      </c>
      <c r="I347" s="111">
        <v>1063.42</v>
      </c>
      <c r="J347" s="111">
        <v>1063.42</v>
      </c>
    </row>
    <row r="348" spans="1:10" s="3" customFormat="1" ht="15">
      <c r="A348" s="55"/>
      <c r="B348" s="55"/>
      <c r="C348" s="257"/>
      <c r="D348" s="257"/>
      <c r="E348" s="257"/>
      <c r="F348" s="257" t="s">
        <v>481</v>
      </c>
      <c r="G348" s="257"/>
      <c r="H348" s="256" t="s">
        <v>36</v>
      </c>
      <c r="I348" s="111">
        <v>37.22</v>
      </c>
      <c r="J348" s="111">
        <v>37.22</v>
      </c>
    </row>
    <row r="349" spans="1:10" s="3" customFormat="1" ht="15">
      <c r="A349" s="55"/>
      <c r="B349" s="55"/>
      <c r="C349" s="257"/>
      <c r="D349" s="257"/>
      <c r="E349" s="257"/>
      <c r="F349" s="257" t="s">
        <v>481</v>
      </c>
      <c r="G349" s="257"/>
      <c r="H349" s="256" t="s">
        <v>30</v>
      </c>
      <c r="I349" s="111">
        <v>81.86</v>
      </c>
      <c r="J349" s="111">
        <v>81.86</v>
      </c>
    </row>
    <row r="350" spans="1:10" s="3" customFormat="1" ht="15">
      <c r="A350" s="60"/>
      <c r="B350" s="60"/>
      <c r="C350" s="258"/>
      <c r="D350" s="258"/>
      <c r="E350" s="258"/>
      <c r="F350" s="258" t="s">
        <v>481</v>
      </c>
      <c r="G350" s="258"/>
      <c r="H350" s="94" t="s">
        <v>18</v>
      </c>
      <c r="I350" s="111">
        <v>1182.5</v>
      </c>
      <c r="J350" s="111">
        <v>1182.5</v>
      </c>
    </row>
    <row r="351" spans="1:10" s="3" customFormat="1" ht="15">
      <c r="A351" s="51">
        <v>120</v>
      </c>
      <c r="B351" s="51" t="s">
        <v>601</v>
      </c>
      <c r="C351" s="255" t="s">
        <v>602</v>
      </c>
      <c r="D351" s="255" t="s">
        <v>603</v>
      </c>
      <c r="E351" s="255" t="s">
        <v>15</v>
      </c>
      <c r="F351" s="255" t="s">
        <v>604</v>
      </c>
      <c r="G351" s="255" t="s">
        <v>605</v>
      </c>
      <c r="H351" s="256" t="s">
        <v>36</v>
      </c>
      <c r="I351" s="111">
        <v>230.93</v>
      </c>
      <c r="J351" s="111">
        <v>230.93</v>
      </c>
    </row>
    <row r="352" spans="1:10" s="3" customFormat="1" ht="15">
      <c r="A352" s="55"/>
      <c r="B352" s="55"/>
      <c r="C352" s="257"/>
      <c r="D352" s="257"/>
      <c r="E352" s="257"/>
      <c r="F352" s="257" t="s">
        <v>481</v>
      </c>
      <c r="G352" s="257"/>
      <c r="H352" s="256" t="s">
        <v>43</v>
      </c>
      <c r="I352" s="111">
        <v>33</v>
      </c>
      <c r="J352" s="111">
        <v>33</v>
      </c>
    </row>
    <row r="353" spans="1:10" s="3" customFormat="1" ht="15">
      <c r="A353" s="55"/>
      <c r="B353" s="55"/>
      <c r="C353" s="257"/>
      <c r="D353" s="257"/>
      <c r="E353" s="257"/>
      <c r="F353" s="257" t="s">
        <v>481</v>
      </c>
      <c r="G353" s="257"/>
      <c r="H353" s="256" t="s">
        <v>24</v>
      </c>
      <c r="I353" s="111">
        <v>6597.97</v>
      </c>
      <c r="J353" s="111">
        <v>6597.97</v>
      </c>
    </row>
    <row r="354" spans="1:10" s="3" customFormat="1" ht="15">
      <c r="A354" s="60"/>
      <c r="B354" s="60"/>
      <c r="C354" s="258"/>
      <c r="D354" s="258"/>
      <c r="E354" s="258"/>
      <c r="F354" s="258" t="s">
        <v>481</v>
      </c>
      <c r="G354" s="258"/>
      <c r="H354" s="94" t="s">
        <v>18</v>
      </c>
      <c r="I354" s="111">
        <v>6861.9</v>
      </c>
      <c r="J354" s="111">
        <v>6861.9</v>
      </c>
    </row>
    <row r="355" spans="1:10" s="3" customFormat="1" ht="15">
      <c r="A355" s="51">
        <v>121</v>
      </c>
      <c r="B355" s="51" t="s">
        <v>606</v>
      </c>
      <c r="C355" s="255" t="s">
        <v>607</v>
      </c>
      <c r="D355" s="255" t="s">
        <v>608</v>
      </c>
      <c r="E355" s="255" t="s">
        <v>15</v>
      </c>
      <c r="F355" s="255" t="s">
        <v>609</v>
      </c>
      <c r="G355" s="255" t="s">
        <v>610</v>
      </c>
      <c r="H355" s="217" t="s">
        <v>36</v>
      </c>
      <c r="I355" s="111">
        <v>461.11</v>
      </c>
      <c r="J355" s="111">
        <v>461.11</v>
      </c>
    </row>
    <row r="356" spans="1:10" s="3" customFormat="1" ht="15">
      <c r="A356" s="55"/>
      <c r="B356" s="55"/>
      <c r="C356" s="257"/>
      <c r="D356" s="257"/>
      <c r="E356" s="257"/>
      <c r="F356" s="257" t="s">
        <v>481</v>
      </c>
      <c r="G356" s="257"/>
      <c r="H356" s="217" t="s">
        <v>24</v>
      </c>
      <c r="I356" s="111">
        <v>13174.59</v>
      </c>
      <c r="J356" s="111">
        <v>13174.59</v>
      </c>
    </row>
    <row r="357" spans="1:10" s="3" customFormat="1" ht="15">
      <c r="A357" s="55"/>
      <c r="B357" s="55"/>
      <c r="C357" s="257"/>
      <c r="D357" s="257"/>
      <c r="E357" s="257"/>
      <c r="F357" s="257" t="s">
        <v>481</v>
      </c>
      <c r="G357" s="257"/>
      <c r="H357" s="217" t="s">
        <v>30</v>
      </c>
      <c r="I357" s="111">
        <v>4957.73</v>
      </c>
      <c r="J357" s="111">
        <v>4957.73</v>
      </c>
    </row>
    <row r="358" spans="1:10" s="3" customFormat="1" ht="15">
      <c r="A358" s="60"/>
      <c r="B358" s="60"/>
      <c r="C358" s="258"/>
      <c r="D358" s="258"/>
      <c r="E358" s="258"/>
      <c r="F358" s="258" t="s">
        <v>481</v>
      </c>
      <c r="G358" s="258"/>
      <c r="H358" s="94" t="s">
        <v>18</v>
      </c>
      <c r="I358" s="111">
        <v>18593.43</v>
      </c>
      <c r="J358" s="111">
        <v>18593.43</v>
      </c>
    </row>
    <row r="359" spans="1:10" s="3" customFormat="1" ht="15">
      <c r="A359" s="51">
        <v>122</v>
      </c>
      <c r="B359" s="51" t="s">
        <v>611</v>
      </c>
      <c r="C359" s="255" t="s">
        <v>612</v>
      </c>
      <c r="D359" s="255" t="s">
        <v>613</v>
      </c>
      <c r="E359" s="255" t="s">
        <v>15</v>
      </c>
      <c r="F359" s="255" t="s">
        <v>614</v>
      </c>
      <c r="G359" s="255" t="s">
        <v>615</v>
      </c>
      <c r="H359" s="256" t="s">
        <v>24</v>
      </c>
      <c r="I359" s="111">
        <v>6481.33</v>
      </c>
      <c r="J359" s="111">
        <v>6481.33</v>
      </c>
    </row>
    <row r="360" spans="1:10" s="3" customFormat="1" ht="15">
      <c r="A360" s="55"/>
      <c r="B360" s="55"/>
      <c r="C360" s="257"/>
      <c r="D360" s="257"/>
      <c r="E360" s="257"/>
      <c r="F360" s="257" t="s">
        <v>481</v>
      </c>
      <c r="G360" s="257"/>
      <c r="H360" s="256" t="s">
        <v>36</v>
      </c>
      <c r="I360" s="111">
        <v>226.84</v>
      </c>
      <c r="J360" s="111">
        <v>226.84</v>
      </c>
    </row>
    <row r="361" spans="1:10" s="3" customFormat="1" ht="15">
      <c r="A361" s="60"/>
      <c r="B361" s="60"/>
      <c r="C361" s="258"/>
      <c r="D361" s="258"/>
      <c r="E361" s="258"/>
      <c r="F361" s="258" t="s">
        <v>481</v>
      </c>
      <c r="G361" s="258"/>
      <c r="H361" s="94" t="s">
        <v>18</v>
      </c>
      <c r="I361" s="111">
        <v>6708.17</v>
      </c>
      <c r="J361" s="111">
        <v>6708.17</v>
      </c>
    </row>
    <row r="362" spans="1:10" s="3" customFormat="1" ht="15">
      <c r="A362" s="51">
        <v>123</v>
      </c>
      <c r="B362" s="51" t="s">
        <v>616</v>
      </c>
      <c r="C362" s="255" t="s">
        <v>617</v>
      </c>
      <c r="D362" s="255" t="s">
        <v>618</v>
      </c>
      <c r="E362" s="255" t="s">
        <v>15</v>
      </c>
      <c r="F362" s="255" t="s">
        <v>619</v>
      </c>
      <c r="G362" s="255" t="s">
        <v>620</v>
      </c>
      <c r="H362" s="256" t="s">
        <v>24</v>
      </c>
      <c r="I362" s="111">
        <v>150.17</v>
      </c>
      <c r="J362" s="111">
        <v>150.17</v>
      </c>
    </row>
    <row r="363" spans="1:10" s="3" customFormat="1" ht="15">
      <c r="A363" s="55"/>
      <c r="B363" s="55"/>
      <c r="C363" s="257"/>
      <c r="D363" s="257"/>
      <c r="E363" s="257"/>
      <c r="F363" s="257" t="s">
        <v>481</v>
      </c>
      <c r="G363" s="257"/>
      <c r="H363" s="256" t="s">
        <v>36</v>
      </c>
      <c r="I363" s="111">
        <v>5.25</v>
      </c>
      <c r="J363" s="111">
        <v>5.25</v>
      </c>
    </row>
    <row r="364" spans="1:10" s="3" customFormat="1" ht="15">
      <c r="A364" s="60"/>
      <c r="B364" s="60"/>
      <c r="C364" s="258"/>
      <c r="D364" s="258"/>
      <c r="E364" s="258"/>
      <c r="F364" s="258" t="s">
        <v>481</v>
      </c>
      <c r="G364" s="258"/>
      <c r="H364" s="94" t="s">
        <v>18</v>
      </c>
      <c r="I364" s="111">
        <v>155.42</v>
      </c>
      <c r="J364" s="111">
        <v>155.42</v>
      </c>
    </row>
    <row r="365" spans="1:10" s="3" customFormat="1" ht="15">
      <c r="A365" s="51">
        <v>124</v>
      </c>
      <c r="B365" s="51" t="s">
        <v>621</v>
      </c>
      <c r="C365" s="255" t="s">
        <v>622</v>
      </c>
      <c r="D365" s="255" t="s">
        <v>623</v>
      </c>
      <c r="E365" s="255" t="s">
        <v>15</v>
      </c>
      <c r="F365" s="255" t="s">
        <v>624</v>
      </c>
      <c r="G365" s="255" t="s">
        <v>625</v>
      </c>
      <c r="H365" s="256" t="s">
        <v>24</v>
      </c>
      <c r="I365" s="111">
        <v>774.27</v>
      </c>
      <c r="J365" s="111">
        <v>774.27</v>
      </c>
    </row>
    <row r="366" spans="1:10" s="3" customFormat="1" ht="15">
      <c r="A366" s="55"/>
      <c r="B366" s="55"/>
      <c r="C366" s="257"/>
      <c r="D366" s="257"/>
      <c r="E366" s="257"/>
      <c r="F366" s="257" t="s">
        <v>481</v>
      </c>
      <c r="G366" s="257"/>
      <c r="H366" s="256" t="s">
        <v>36</v>
      </c>
      <c r="I366" s="111">
        <v>27.1</v>
      </c>
      <c r="J366" s="111">
        <v>27.1</v>
      </c>
    </row>
    <row r="367" spans="1:10" s="3" customFormat="1" ht="15">
      <c r="A367" s="60"/>
      <c r="B367" s="60"/>
      <c r="C367" s="258"/>
      <c r="D367" s="258"/>
      <c r="E367" s="258"/>
      <c r="F367" s="258" t="s">
        <v>481</v>
      </c>
      <c r="G367" s="258"/>
      <c r="H367" s="94" t="s">
        <v>18</v>
      </c>
      <c r="I367" s="111">
        <v>801.37</v>
      </c>
      <c r="J367" s="111">
        <v>801.37</v>
      </c>
    </row>
    <row r="368" spans="1:10" s="3" customFormat="1" ht="15">
      <c r="A368" s="51">
        <v>125</v>
      </c>
      <c r="B368" s="51" t="s">
        <v>626</v>
      </c>
      <c r="C368" s="255" t="s">
        <v>627</v>
      </c>
      <c r="D368" s="255" t="s">
        <v>628</v>
      </c>
      <c r="E368" s="255" t="s">
        <v>15</v>
      </c>
      <c r="F368" s="255" t="s">
        <v>629</v>
      </c>
      <c r="G368" s="255" t="s">
        <v>630</v>
      </c>
      <c r="H368" s="256" t="s">
        <v>24</v>
      </c>
      <c r="I368" s="111">
        <v>12578.33</v>
      </c>
      <c r="J368" s="111">
        <v>12578.33</v>
      </c>
    </row>
    <row r="369" spans="1:10" s="3" customFormat="1" ht="15">
      <c r="A369" s="55"/>
      <c r="B369" s="55"/>
      <c r="C369" s="257"/>
      <c r="D369" s="257"/>
      <c r="E369" s="257"/>
      <c r="F369" s="257" t="s">
        <v>481</v>
      </c>
      <c r="G369" s="257"/>
      <c r="H369" s="256" t="s">
        <v>36</v>
      </c>
      <c r="I369" s="111">
        <v>880.48</v>
      </c>
      <c r="J369" s="111">
        <v>880.48</v>
      </c>
    </row>
    <row r="370" spans="1:10" s="3" customFormat="1" ht="15">
      <c r="A370" s="60"/>
      <c r="B370" s="60"/>
      <c r="C370" s="258"/>
      <c r="D370" s="258"/>
      <c r="E370" s="258"/>
      <c r="F370" s="258" t="s">
        <v>481</v>
      </c>
      <c r="G370" s="258"/>
      <c r="H370" s="94" t="s">
        <v>18</v>
      </c>
      <c r="I370" s="111">
        <v>13458.81</v>
      </c>
      <c r="J370" s="111">
        <v>13458.81</v>
      </c>
    </row>
    <row r="371" spans="1:10" s="3" customFormat="1" ht="15">
      <c r="A371" s="51">
        <v>126</v>
      </c>
      <c r="B371" s="51" t="s">
        <v>631</v>
      </c>
      <c r="C371" s="255" t="s">
        <v>632</v>
      </c>
      <c r="D371" s="255" t="s">
        <v>633</v>
      </c>
      <c r="E371" s="255" t="s">
        <v>15</v>
      </c>
      <c r="F371" s="255" t="s">
        <v>634</v>
      </c>
      <c r="G371" s="255" t="s">
        <v>635</v>
      </c>
      <c r="H371" s="256" t="s">
        <v>24</v>
      </c>
      <c r="I371" s="111">
        <v>594.06</v>
      </c>
      <c r="J371" s="111">
        <v>594.06</v>
      </c>
    </row>
    <row r="372" spans="1:10" s="3" customFormat="1" ht="15">
      <c r="A372" s="55"/>
      <c r="B372" s="55"/>
      <c r="C372" s="257"/>
      <c r="D372" s="257"/>
      <c r="E372" s="257"/>
      <c r="F372" s="257" t="s">
        <v>481</v>
      </c>
      <c r="G372" s="257"/>
      <c r="H372" s="256" t="s">
        <v>36</v>
      </c>
      <c r="I372" s="111">
        <v>20.79</v>
      </c>
      <c r="J372" s="111">
        <v>20.79</v>
      </c>
    </row>
    <row r="373" spans="1:10" s="3" customFormat="1" ht="15">
      <c r="A373" s="60"/>
      <c r="B373" s="60"/>
      <c r="C373" s="258"/>
      <c r="D373" s="258"/>
      <c r="E373" s="258"/>
      <c r="F373" s="258" t="s">
        <v>481</v>
      </c>
      <c r="G373" s="258"/>
      <c r="H373" s="94" t="s">
        <v>18</v>
      </c>
      <c r="I373" s="111">
        <v>614.8499999999999</v>
      </c>
      <c r="J373" s="111">
        <v>614.8499999999999</v>
      </c>
    </row>
    <row r="374" spans="1:10" s="3" customFormat="1" ht="15">
      <c r="A374" s="51">
        <v>127</v>
      </c>
      <c r="B374" s="51" t="s">
        <v>636</v>
      </c>
      <c r="C374" s="255" t="s">
        <v>637</v>
      </c>
      <c r="D374" s="255" t="s">
        <v>638</v>
      </c>
      <c r="E374" s="255" t="s">
        <v>15</v>
      </c>
      <c r="F374" s="255" t="s">
        <v>639</v>
      </c>
      <c r="G374" s="255" t="s">
        <v>640</v>
      </c>
      <c r="H374" s="256" t="s">
        <v>24</v>
      </c>
      <c r="I374" s="111">
        <v>11504.43</v>
      </c>
      <c r="J374" s="111">
        <v>11504.43</v>
      </c>
    </row>
    <row r="375" spans="1:10" s="3" customFormat="1" ht="15">
      <c r="A375" s="55"/>
      <c r="B375" s="55"/>
      <c r="C375" s="257"/>
      <c r="D375" s="257"/>
      <c r="E375" s="257"/>
      <c r="F375" s="257" t="s">
        <v>481</v>
      </c>
      <c r="G375" s="257"/>
      <c r="H375" s="256" t="s">
        <v>36</v>
      </c>
      <c r="I375" s="111">
        <v>805.31</v>
      </c>
      <c r="J375" s="111">
        <v>805.31</v>
      </c>
    </row>
    <row r="376" spans="1:10" s="3" customFormat="1" ht="15">
      <c r="A376" s="60"/>
      <c r="B376" s="60"/>
      <c r="C376" s="258"/>
      <c r="D376" s="258"/>
      <c r="E376" s="258"/>
      <c r="F376" s="258" t="s">
        <v>481</v>
      </c>
      <c r="G376" s="258"/>
      <c r="H376" s="94" t="s">
        <v>18</v>
      </c>
      <c r="I376" s="111">
        <v>12309.74</v>
      </c>
      <c r="J376" s="111">
        <v>12309.74</v>
      </c>
    </row>
    <row r="377" spans="1:10" s="3" customFormat="1" ht="15">
      <c r="A377" s="51">
        <v>128</v>
      </c>
      <c r="B377" s="51" t="s">
        <v>641</v>
      </c>
      <c r="C377" s="255" t="s">
        <v>642</v>
      </c>
      <c r="D377" s="255" t="s">
        <v>643</v>
      </c>
      <c r="E377" s="255" t="s">
        <v>15</v>
      </c>
      <c r="F377" s="255" t="s">
        <v>644</v>
      </c>
      <c r="G377" s="255" t="s">
        <v>645</v>
      </c>
      <c r="H377" s="256" t="s">
        <v>24</v>
      </c>
      <c r="I377" s="111">
        <v>874.19</v>
      </c>
      <c r="J377" s="111">
        <v>874.19</v>
      </c>
    </row>
    <row r="378" spans="1:10" s="3" customFormat="1" ht="15">
      <c r="A378" s="55"/>
      <c r="B378" s="55"/>
      <c r="C378" s="257"/>
      <c r="D378" s="257"/>
      <c r="E378" s="257"/>
      <c r="F378" s="257" t="s">
        <v>481</v>
      </c>
      <c r="G378" s="257"/>
      <c r="H378" s="256" t="s">
        <v>36</v>
      </c>
      <c r="I378" s="111">
        <v>30.59</v>
      </c>
      <c r="J378" s="111">
        <v>30.59</v>
      </c>
    </row>
    <row r="379" spans="1:10" s="3" customFormat="1" ht="15">
      <c r="A379" s="60"/>
      <c r="B379" s="60"/>
      <c r="C379" s="258"/>
      <c r="D379" s="258"/>
      <c r="E379" s="258"/>
      <c r="F379" s="258" t="s">
        <v>481</v>
      </c>
      <c r="G379" s="258"/>
      <c r="H379" s="94" t="s">
        <v>18</v>
      </c>
      <c r="I379" s="111">
        <v>904.7800000000001</v>
      </c>
      <c r="J379" s="111">
        <v>904.7800000000001</v>
      </c>
    </row>
    <row r="380" spans="1:10" s="3" customFormat="1" ht="15">
      <c r="A380" s="51">
        <v>129</v>
      </c>
      <c r="B380" s="51" t="s">
        <v>646</v>
      </c>
      <c r="C380" s="255" t="s">
        <v>647</v>
      </c>
      <c r="D380" s="255" t="s">
        <v>648</v>
      </c>
      <c r="E380" s="255" t="s">
        <v>15</v>
      </c>
      <c r="F380" s="255" t="s">
        <v>649</v>
      </c>
      <c r="G380" s="255" t="s">
        <v>650</v>
      </c>
      <c r="H380" s="256" t="s">
        <v>24</v>
      </c>
      <c r="I380" s="111">
        <v>15789.71</v>
      </c>
      <c r="J380" s="111">
        <v>15789.71</v>
      </c>
    </row>
    <row r="381" spans="1:10" s="3" customFormat="1" ht="15">
      <c r="A381" s="55"/>
      <c r="B381" s="55"/>
      <c r="C381" s="257"/>
      <c r="D381" s="257"/>
      <c r="E381" s="257"/>
      <c r="F381" s="257" t="s">
        <v>481</v>
      </c>
      <c r="G381" s="257"/>
      <c r="H381" s="256" t="s">
        <v>36</v>
      </c>
      <c r="I381" s="111">
        <v>1105.28</v>
      </c>
      <c r="J381" s="111">
        <v>1105.28</v>
      </c>
    </row>
    <row r="382" spans="1:10" s="3" customFormat="1" ht="15">
      <c r="A382" s="60"/>
      <c r="B382" s="60"/>
      <c r="C382" s="258"/>
      <c r="D382" s="258"/>
      <c r="E382" s="258"/>
      <c r="F382" s="258" t="s">
        <v>481</v>
      </c>
      <c r="G382" s="258"/>
      <c r="H382" s="94" t="s">
        <v>18</v>
      </c>
      <c r="I382" s="111">
        <v>16894.989999999998</v>
      </c>
      <c r="J382" s="111">
        <v>16894.989999999998</v>
      </c>
    </row>
    <row r="383" spans="1:10" s="3" customFormat="1" ht="15">
      <c r="A383" s="51">
        <v>130</v>
      </c>
      <c r="B383" s="51" t="s">
        <v>651</v>
      </c>
      <c r="C383" s="255" t="s">
        <v>652</v>
      </c>
      <c r="D383" s="255" t="s">
        <v>447</v>
      </c>
      <c r="E383" s="255" t="s">
        <v>15</v>
      </c>
      <c r="F383" s="255" t="s">
        <v>448</v>
      </c>
      <c r="G383" s="255" t="s">
        <v>653</v>
      </c>
      <c r="H383" s="94" t="s">
        <v>45</v>
      </c>
      <c r="I383" s="111">
        <v>40744</v>
      </c>
      <c r="J383" s="111">
        <v>40744</v>
      </c>
    </row>
    <row r="384" spans="1:10" s="3" customFormat="1" ht="15">
      <c r="A384" s="60"/>
      <c r="B384" s="60"/>
      <c r="C384" s="258"/>
      <c r="D384" s="258"/>
      <c r="E384" s="258"/>
      <c r="F384" s="258" t="s">
        <v>481</v>
      </c>
      <c r="G384" s="258"/>
      <c r="H384" s="94" t="s">
        <v>18</v>
      </c>
      <c r="I384" s="111">
        <v>40744</v>
      </c>
      <c r="J384" s="111">
        <v>40744</v>
      </c>
    </row>
    <row r="385" spans="1:10" s="3" customFormat="1" ht="15">
      <c r="A385" s="51">
        <v>131</v>
      </c>
      <c r="B385" s="51" t="s">
        <v>654</v>
      </c>
      <c r="C385" s="255" t="s">
        <v>655</v>
      </c>
      <c r="D385" s="255" t="s">
        <v>656</v>
      </c>
      <c r="E385" s="255" t="s">
        <v>15</v>
      </c>
      <c r="F385" s="255" t="s">
        <v>657</v>
      </c>
      <c r="G385" s="255" t="s">
        <v>658</v>
      </c>
      <c r="H385" s="94" t="s">
        <v>24</v>
      </c>
      <c r="I385" s="111">
        <v>6126.81</v>
      </c>
      <c r="J385" s="111">
        <v>0</v>
      </c>
    </row>
    <row r="386" spans="1:10" s="3" customFormat="1" ht="15">
      <c r="A386" s="55"/>
      <c r="B386" s="55"/>
      <c r="C386" s="257"/>
      <c r="D386" s="257"/>
      <c r="E386" s="257"/>
      <c r="F386" s="257" t="s">
        <v>481</v>
      </c>
      <c r="G386" s="257"/>
      <c r="H386" s="94" t="s">
        <v>17</v>
      </c>
      <c r="I386" s="111">
        <v>656.0999999999999</v>
      </c>
      <c r="J386" s="111">
        <v>291.15</v>
      </c>
    </row>
    <row r="387" spans="1:10" s="3" customFormat="1" ht="15">
      <c r="A387" s="55"/>
      <c r="B387" s="55"/>
      <c r="C387" s="257"/>
      <c r="D387" s="257"/>
      <c r="E387" s="257"/>
      <c r="F387" s="257" t="s">
        <v>481</v>
      </c>
      <c r="G387" s="257"/>
      <c r="H387" s="94" t="s">
        <v>36</v>
      </c>
      <c r="I387" s="111">
        <v>214.43</v>
      </c>
      <c r="J387" s="111">
        <v>0</v>
      </c>
    </row>
    <row r="388" spans="1:10" s="3" customFormat="1" ht="15">
      <c r="A388" s="60"/>
      <c r="B388" s="60"/>
      <c r="C388" s="258"/>
      <c r="D388" s="258"/>
      <c r="E388" s="258"/>
      <c r="F388" s="258" t="s">
        <v>481</v>
      </c>
      <c r="G388" s="258"/>
      <c r="H388" s="94" t="s">
        <v>18</v>
      </c>
      <c r="I388" s="111">
        <v>6997.34</v>
      </c>
      <c r="J388" s="111">
        <v>291.15</v>
      </c>
    </row>
    <row r="389" spans="1:10" s="3" customFormat="1" ht="15">
      <c r="A389" s="51">
        <v>132</v>
      </c>
      <c r="B389" s="283" t="s">
        <v>659</v>
      </c>
      <c r="C389" s="255" t="s">
        <v>660</v>
      </c>
      <c r="D389" s="255" t="s">
        <v>661</v>
      </c>
      <c r="E389" s="255" t="s">
        <v>15</v>
      </c>
      <c r="F389" s="255" t="s">
        <v>662</v>
      </c>
      <c r="G389" s="255" t="s">
        <v>663</v>
      </c>
      <c r="H389" s="259" t="s">
        <v>42</v>
      </c>
      <c r="I389" s="111">
        <v>6530.51</v>
      </c>
      <c r="J389" s="111">
        <v>0</v>
      </c>
    </row>
    <row r="390" spans="1:10" s="3" customFormat="1" ht="15">
      <c r="A390" s="60"/>
      <c r="B390" s="60"/>
      <c r="C390" s="258"/>
      <c r="D390" s="258"/>
      <c r="E390" s="258"/>
      <c r="F390" s="258" t="s">
        <v>481</v>
      </c>
      <c r="G390" s="258"/>
      <c r="H390" s="94" t="s">
        <v>18</v>
      </c>
      <c r="I390" s="111">
        <v>6530.51</v>
      </c>
      <c r="J390" s="111">
        <v>0</v>
      </c>
    </row>
    <row r="391" spans="1:10" s="3" customFormat="1" ht="15">
      <c r="A391" s="51">
        <v>133</v>
      </c>
      <c r="B391" s="51" t="s">
        <v>664</v>
      </c>
      <c r="C391" s="255" t="s">
        <v>665</v>
      </c>
      <c r="D391" s="255" t="s">
        <v>666</v>
      </c>
      <c r="E391" s="255" t="s">
        <v>15</v>
      </c>
      <c r="F391" s="255" t="s">
        <v>662</v>
      </c>
      <c r="G391" s="255" t="s">
        <v>667</v>
      </c>
      <c r="H391" s="94" t="s">
        <v>43</v>
      </c>
      <c r="I391" s="111">
        <v>80422</v>
      </c>
      <c r="J391" s="111">
        <v>80422</v>
      </c>
    </row>
    <row r="392" spans="1:10" s="3" customFormat="1" ht="15">
      <c r="A392" s="55"/>
      <c r="B392" s="55"/>
      <c r="C392" s="257"/>
      <c r="D392" s="257"/>
      <c r="E392" s="257"/>
      <c r="F392" s="257" t="s">
        <v>481</v>
      </c>
      <c r="G392" s="257"/>
      <c r="H392" s="94" t="s">
        <v>17</v>
      </c>
      <c r="I392" s="111">
        <v>1028.82</v>
      </c>
      <c r="J392" s="111">
        <v>1028.82</v>
      </c>
    </row>
    <row r="393" spans="1:10" s="3" customFormat="1" ht="15">
      <c r="A393" s="60"/>
      <c r="B393" s="60"/>
      <c r="C393" s="258"/>
      <c r="D393" s="258"/>
      <c r="E393" s="258"/>
      <c r="F393" s="258" t="s">
        <v>481</v>
      </c>
      <c r="G393" s="258"/>
      <c r="H393" s="94" t="s">
        <v>18</v>
      </c>
      <c r="I393" s="111">
        <v>81450.82</v>
      </c>
      <c r="J393" s="111">
        <v>81450.82</v>
      </c>
    </row>
    <row r="394" spans="1:10" s="3" customFormat="1" ht="15">
      <c r="A394" s="51">
        <v>134</v>
      </c>
      <c r="B394" s="51" t="s">
        <v>668</v>
      </c>
      <c r="C394" s="255" t="s">
        <v>669</v>
      </c>
      <c r="D394" s="255" t="s">
        <v>670</v>
      </c>
      <c r="E394" s="255" t="s">
        <v>15</v>
      </c>
      <c r="F394" s="255" t="s">
        <v>671</v>
      </c>
      <c r="G394" s="255" t="s">
        <v>669</v>
      </c>
      <c r="H394" s="94" t="s">
        <v>36</v>
      </c>
      <c r="I394" s="111">
        <v>752.5</v>
      </c>
      <c r="J394" s="111">
        <v>752.5</v>
      </c>
    </row>
    <row r="395" spans="1:10" s="3" customFormat="1" ht="15">
      <c r="A395" s="55"/>
      <c r="B395" s="55"/>
      <c r="C395" s="257"/>
      <c r="D395" s="257"/>
      <c r="E395" s="257"/>
      <c r="F395" s="257" t="s">
        <v>481</v>
      </c>
      <c r="G395" s="257"/>
      <c r="H395" s="94" t="s">
        <v>24</v>
      </c>
      <c r="I395" s="111">
        <v>21500</v>
      </c>
      <c r="J395" s="111">
        <v>21500</v>
      </c>
    </row>
    <row r="396" spans="1:10" s="3" customFormat="1" ht="15">
      <c r="A396" s="60"/>
      <c r="B396" s="60"/>
      <c r="C396" s="258"/>
      <c r="D396" s="258"/>
      <c r="E396" s="258"/>
      <c r="F396" s="258" t="s">
        <v>481</v>
      </c>
      <c r="G396" s="258"/>
      <c r="H396" s="94" t="s">
        <v>18</v>
      </c>
      <c r="I396" s="111">
        <v>22252.5</v>
      </c>
      <c r="J396" s="111">
        <v>22252.5</v>
      </c>
    </row>
    <row r="397" spans="1:10" s="3" customFormat="1" ht="15">
      <c r="A397" s="51">
        <v>135</v>
      </c>
      <c r="B397" s="51" t="s">
        <v>672</v>
      </c>
      <c r="C397" s="255" t="s">
        <v>673</v>
      </c>
      <c r="D397" s="255" t="s">
        <v>674</v>
      </c>
      <c r="E397" s="255" t="s">
        <v>15</v>
      </c>
      <c r="F397" s="255" t="s">
        <v>675</v>
      </c>
      <c r="G397" s="255" t="s">
        <v>676</v>
      </c>
      <c r="H397" s="259" t="s">
        <v>45</v>
      </c>
      <c r="I397" s="111">
        <v>33405</v>
      </c>
      <c r="J397" s="111">
        <v>33405</v>
      </c>
    </row>
    <row r="398" spans="1:10" s="3" customFormat="1" ht="15">
      <c r="A398" s="55"/>
      <c r="B398" s="55"/>
      <c r="C398" s="257"/>
      <c r="D398" s="257"/>
      <c r="E398" s="257"/>
      <c r="F398" s="257" t="s">
        <v>481</v>
      </c>
      <c r="G398" s="257"/>
      <c r="H398" s="94" t="s">
        <v>44</v>
      </c>
      <c r="I398" s="111">
        <v>45881.810000000005</v>
      </c>
      <c r="J398" s="111">
        <v>45881.810000000005</v>
      </c>
    </row>
    <row r="399" spans="1:10" s="3" customFormat="1" ht="15">
      <c r="A399" s="60"/>
      <c r="B399" s="60"/>
      <c r="C399" s="258"/>
      <c r="D399" s="258"/>
      <c r="E399" s="258"/>
      <c r="F399" s="258" t="s">
        <v>481</v>
      </c>
      <c r="G399" s="258"/>
      <c r="H399" s="94" t="s">
        <v>18</v>
      </c>
      <c r="I399" s="111">
        <v>79286.81000000001</v>
      </c>
      <c r="J399" s="111">
        <v>79286.81000000001</v>
      </c>
    </row>
    <row r="400" spans="1:10" s="3" customFormat="1" ht="15">
      <c r="A400" s="51">
        <v>136</v>
      </c>
      <c r="B400" s="51" t="s">
        <v>677</v>
      </c>
      <c r="C400" s="255" t="s">
        <v>678</v>
      </c>
      <c r="D400" s="255" t="s">
        <v>679</v>
      </c>
      <c r="E400" s="255" t="s">
        <v>15</v>
      </c>
      <c r="F400" s="255" t="s">
        <v>680</v>
      </c>
      <c r="G400" s="255" t="s">
        <v>681</v>
      </c>
      <c r="H400" s="259" t="s">
        <v>45</v>
      </c>
      <c r="I400" s="111">
        <v>1530</v>
      </c>
      <c r="J400" s="111">
        <v>1530</v>
      </c>
    </row>
    <row r="401" spans="1:10" s="3" customFormat="1" ht="15">
      <c r="A401" s="55"/>
      <c r="B401" s="55"/>
      <c r="C401" s="257"/>
      <c r="D401" s="257"/>
      <c r="E401" s="257"/>
      <c r="F401" s="257" t="s">
        <v>481</v>
      </c>
      <c r="G401" s="257"/>
      <c r="H401" s="94" t="s">
        <v>44</v>
      </c>
      <c r="I401" s="111">
        <v>3675</v>
      </c>
      <c r="J401" s="111">
        <v>3675</v>
      </c>
    </row>
    <row r="402" spans="1:10" s="3" customFormat="1" ht="15">
      <c r="A402" s="60"/>
      <c r="B402" s="60"/>
      <c r="C402" s="258"/>
      <c r="D402" s="258"/>
      <c r="E402" s="258"/>
      <c r="F402" s="258" t="s">
        <v>481</v>
      </c>
      <c r="G402" s="258"/>
      <c r="H402" s="94" t="s">
        <v>18</v>
      </c>
      <c r="I402" s="111">
        <v>5205</v>
      </c>
      <c r="J402" s="111">
        <v>5205</v>
      </c>
    </row>
    <row r="403" spans="1:10" s="3" customFormat="1" ht="15">
      <c r="A403" s="51">
        <v>137</v>
      </c>
      <c r="B403" s="51" t="s">
        <v>682</v>
      </c>
      <c r="C403" s="255" t="s">
        <v>683</v>
      </c>
      <c r="D403" s="255" t="s">
        <v>684</v>
      </c>
      <c r="E403" s="255" t="s">
        <v>15</v>
      </c>
      <c r="F403" s="255" t="s">
        <v>685</v>
      </c>
      <c r="G403" s="255" t="s">
        <v>686</v>
      </c>
      <c r="H403" s="94" t="s">
        <v>24</v>
      </c>
      <c r="I403" s="111">
        <v>198.02</v>
      </c>
      <c r="J403" s="111">
        <v>198.02</v>
      </c>
    </row>
    <row r="404" spans="1:10" s="3" customFormat="1" ht="15">
      <c r="A404" s="60"/>
      <c r="B404" s="60"/>
      <c r="C404" s="258"/>
      <c r="D404" s="258"/>
      <c r="E404" s="258"/>
      <c r="F404" s="258" t="s">
        <v>481</v>
      </c>
      <c r="G404" s="258"/>
      <c r="H404" s="94" t="s">
        <v>18</v>
      </c>
      <c r="I404" s="111">
        <v>198.02</v>
      </c>
      <c r="J404" s="111">
        <v>198.02</v>
      </c>
    </row>
    <row r="405" spans="1:10" s="3" customFormat="1" ht="15">
      <c r="A405" s="51">
        <v>138</v>
      </c>
      <c r="B405" s="51" t="s">
        <v>687</v>
      </c>
      <c r="C405" s="255" t="s">
        <v>688</v>
      </c>
      <c r="D405" s="255" t="s">
        <v>689</v>
      </c>
      <c r="E405" s="255" t="s">
        <v>15</v>
      </c>
      <c r="F405" s="255" t="s">
        <v>690</v>
      </c>
      <c r="G405" s="255" t="s">
        <v>691</v>
      </c>
      <c r="H405" s="256" t="s">
        <v>17</v>
      </c>
      <c r="I405" s="111">
        <v>30</v>
      </c>
      <c r="J405" s="111">
        <v>30</v>
      </c>
    </row>
    <row r="406" spans="1:10" s="3" customFormat="1" ht="15">
      <c r="A406" s="60"/>
      <c r="B406" s="60"/>
      <c r="C406" s="258"/>
      <c r="D406" s="258"/>
      <c r="E406" s="258"/>
      <c r="F406" s="258" t="s">
        <v>481</v>
      </c>
      <c r="G406" s="258"/>
      <c r="H406" s="94" t="s">
        <v>18</v>
      </c>
      <c r="I406" s="111">
        <v>30</v>
      </c>
      <c r="J406" s="111">
        <v>30</v>
      </c>
    </row>
    <row r="407" spans="1:10" s="3" customFormat="1" ht="15">
      <c r="A407" s="51">
        <v>139</v>
      </c>
      <c r="B407" s="51" t="s">
        <v>692</v>
      </c>
      <c r="C407" s="255" t="s">
        <v>693</v>
      </c>
      <c r="D407" s="255" t="s">
        <v>694</v>
      </c>
      <c r="E407" s="255" t="s">
        <v>15</v>
      </c>
      <c r="F407" s="255" t="s">
        <v>695</v>
      </c>
      <c r="G407" s="255" t="s">
        <v>696</v>
      </c>
      <c r="H407" s="256" t="s">
        <v>17</v>
      </c>
      <c r="I407" s="111">
        <v>1.47</v>
      </c>
      <c r="J407" s="111">
        <v>1.47</v>
      </c>
    </row>
    <row r="408" spans="1:10" s="3" customFormat="1" ht="15">
      <c r="A408" s="60"/>
      <c r="B408" s="60"/>
      <c r="C408" s="258"/>
      <c r="D408" s="258"/>
      <c r="E408" s="258"/>
      <c r="F408" s="258" t="s">
        <v>481</v>
      </c>
      <c r="G408" s="258"/>
      <c r="H408" s="94" t="s">
        <v>18</v>
      </c>
      <c r="I408" s="111">
        <v>1.47</v>
      </c>
      <c r="J408" s="111">
        <v>1.47</v>
      </c>
    </row>
    <row r="409" spans="1:10" s="3" customFormat="1" ht="15">
      <c r="A409" s="51">
        <v>140</v>
      </c>
      <c r="B409" s="51" t="s">
        <v>697</v>
      </c>
      <c r="C409" s="255" t="s">
        <v>698</v>
      </c>
      <c r="D409" s="255" t="s">
        <v>699</v>
      </c>
      <c r="E409" s="255" t="s">
        <v>15</v>
      </c>
      <c r="F409" s="255" t="s">
        <v>700</v>
      </c>
      <c r="G409" s="255" t="s">
        <v>701</v>
      </c>
      <c r="H409" s="256" t="s">
        <v>17</v>
      </c>
      <c r="I409" s="111">
        <v>861.17</v>
      </c>
      <c r="J409" s="111">
        <v>861.17</v>
      </c>
    </row>
    <row r="410" spans="1:10" s="3" customFormat="1" ht="15">
      <c r="A410" s="60"/>
      <c r="B410" s="60"/>
      <c r="C410" s="258"/>
      <c r="D410" s="258"/>
      <c r="E410" s="258"/>
      <c r="F410" s="258" t="s">
        <v>481</v>
      </c>
      <c r="G410" s="258"/>
      <c r="H410" s="94" t="s">
        <v>18</v>
      </c>
      <c r="I410" s="111">
        <v>861.17</v>
      </c>
      <c r="J410" s="111">
        <v>861.17</v>
      </c>
    </row>
    <row r="411" spans="1:10" s="3" customFormat="1" ht="15">
      <c r="A411" s="51">
        <v>141</v>
      </c>
      <c r="B411" s="51" t="s">
        <v>702</v>
      </c>
      <c r="C411" s="255" t="s">
        <v>703</v>
      </c>
      <c r="D411" s="255" t="s">
        <v>704</v>
      </c>
      <c r="E411" s="255" t="s">
        <v>15</v>
      </c>
      <c r="F411" s="255" t="s">
        <v>705</v>
      </c>
      <c r="G411" s="255" t="s">
        <v>706</v>
      </c>
      <c r="H411" s="256" t="s">
        <v>17</v>
      </c>
      <c r="I411" s="111">
        <v>408.86</v>
      </c>
      <c r="J411" s="111">
        <v>408.86</v>
      </c>
    </row>
    <row r="412" spans="1:10" s="3" customFormat="1" ht="15" customHeight="1">
      <c r="A412" s="60"/>
      <c r="B412" s="60"/>
      <c r="C412" s="258"/>
      <c r="D412" s="258"/>
      <c r="E412" s="258"/>
      <c r="F412" s="258" t="s">
        <v>481</v>
      </c>
      <c r="G412" s="258"/>
      <c r="H412" s="94" t="s">
        <v>18</v>
      </c>
      <c r="I412" s="111">
        <v>408.86</v>
      </c>
      <c r="J412" s="111">
        <v>408.86</v>
      </c>
    </row>
    <row r="413" spans="1:10" s="3" customFormat="1" ht="15">
      <c r="A413" s="51">
        <v>142</v>
      </c>
      <c r="B413" s="51" t="s">
        <v>707</v>
      </c>
      <c r="C413" s="255" t="s">
        <v>708</v>
      </c>
      <c r="D413" s="255" t="s">
        <v>709</v>
      </c>
      <c r="E413" s="255" t="s">
        <v>15</v>
      </c>
      <c r="F413" s="255" t="s">
        <v>710</v>
      </c>
      <c r="G413" s="255" t="s">
        <v>711</v>
      </c>
      <c r="H413" s="256" t="s">
        <v>17</v>
      </c>
      <c r="I413" s="111">
        <v>42030.469999999994</v>
      </c>
      <c r="J413" s="111">
        <v>0</v>
      </c>
    </row>
    <row r="414" spans="1:10" s="3" customFormat="1" ht="15">
      <c r="A414" s="60"/>
      <c r="B414" s="60"/>
      <c r="C414" s="258"/>
      <c r="D414" s="258"/>
      <c r="E414" s="258"/>
      <c r="F414" s="258" t="s">
        <v>481</v>
      </c>
      <c r="G414" s="258"/>
      <c r="H414" s="94" t="s">
        <v>18</v>
      </c>
      <c r="I414" s="111">
        <v>42030.469999999994</v>
      </c>
      <c r="J414" s="111">
        <v>0</v>
      </c>
    </row>
    <row r="415" spans="1:10" s="3" customFormat="1" ht="15">
      <c r="A415" s="51">
        <v>143</v>
      </c>
      <c r="B415" s="51" t="s">
        <v>712</v>
      </c>
      <c r="C415" s="255" t="s">
        <v>713</v>
      </c>
      <c r="D415" s="255" t="s">
        <v>714</v>
      </c>
      <c r="E415" s="255" t="s">
        <v>15</v>
      </c>
      <c r="F415" s="255" t="s">
        <v>715</v>
      </c>
      <c r="G415" s="255" t="s">
        <v>716</v>
      </c>
      <c r="H415" s="256" t="s">
        <v>17</v>
      </c>
      <c r="I415" s="111">
        <v>243</v>
      </c>
      <c r="J415" s="111">
        <v>243</v>
      </c>
    </row>
    <row r="416" spans="1:10" s="3" customFormat="1" ht="15">
      <c r="A416" s="60"/>
      <c r="B416" s="60"/>
      <c r="C416" s="258"/>
      <c r="D416" s="258"/>
      <c r="E416" s="258"/>
      <c r="F416" s="258" t="s">
        <v>481</v>
      </c>
      <c r="G416" s="258"/>
      <c r="H416" s="94" t="s">
        <v>18</v>
      </c>
      <c r="I416" s="111">
        <v>243</v>
      </c>
      <c r="J416" s="111">
        <v>243</v>
      </c>
    </row>
    <row r="417" spans="1:10" s="3" customFormat="1" ht="15">
      <c r="A417" s="51">
        <v>144</v>
      </c>
      <c r="B417" s="51" t="s">
        <v>717</v>
      </c>
      <c r="C417" s="255" t="s">
        <v>718</v>
      </c>
      <c r="D417" s="255" t="s">
        <v>719</v>
      </c>
      <c r="E417" s="255" t="s">
        <v>15</v>
      </c>
      <c r="F417" s="255" t="s">
        <v>720</v>
      </c>
      <c r="G417" s="255" t="s">
        <v>721</v>
      </c>
      <c r="H417" s="256" t="s">
        <v>17</v>
      </c>
      <c r="I417" s="111">
        <v>130.8</v>
      </c>
      <c r="J417" s="111">
        <v>0</v>
      </c>
    </row>
    <row r="418" spans="1:10" s="3" customFormat="1" ht="15">
      <c r="A418" s="60"/>
      <c r="B418" s="60"/>
      <c r="C418" s="258"/>
      <c r="D418" s="258"/>
      <c r="E418" s="258"/>
      <c r="F418" s="258" t="s">
        <v>481</v>
      </c>
      <c r="G418" s="258"/>
      <c r="H418" s="94" t="s">
        <v>18</v>
      </c>
      <c r="I418" s="111">
        <v>130.8</v>
      </c>
      <c r="J418" s="111">
        <v>0</v>
      </c>
    </row>
    <row r="419" spans="1:10" s="3" customFormat="1" ht="15">
      <c r="A419" s="51">
        <v>145</v>
      </c>
      <c r="B419" s="51" t="s">
        <v>722</v>
      </c>
      <c r="C419" s="255" t="s">
        <v>723</v>
      </c>
      <c r="D419" s="255" t="s">
        <v>724</v>
      </c>
      <c r="E419" s="255" t="s">
        <v>15</v>
      </c>
      <c r="F419" s="255" t="s">
        <v>725</v>
      </c>
      <c r="G419" s="255" t="s">
        <v>726</v>
      </c>
      <c r="H419" s="256" t="s">
        <v>17</v>
      </c>
      <c r="I419" s="111">
        <v>198.33</v>
      </c>
      <c r="J419" s="111">
        <v>0</v>
      </c>
    </row>
    <row r="420" spans="1:10" s="3" customFormat="1" ht="15">
      <c r="A420" s="60"/>
      <c r="B420" s="60"/>
      <c r="C420" s="258"/>
      <c r="D420" s="258"/>
      <c r="E420" s="258"/>
      <c r="F420" s="258"/>
      <c r="G420" s="258"/>
      <c r="H420" s="94" t="s">
        <v>18</v>
      </c>
      <c r="I420" s="111">
        <v>198.33</v>
      </c>
      <c r="J420" s="111">
        <v>0</v>
      </c>
    </row>
    <row r="421" ht="15">
      <c r="A421" s="261"/>
    </row>
    <row r="422" ht="15">
      <c r="A422" s="261"/>
    </row>
    <row r="423" spans="1:10" s="9" customFormat="1" ht="15">
      <c r="A423" s="262" t="s">
        <v>727</v>
      </c>
      <c r="B423" s="262"/>
      <c r="C423" s="263" t="s">
        <v>728</v>
      </c>
      <c r="D423" s="264"/>
      <c r="E423" s="262" t="s">
        <v>729</v>
      </c>
      <c r="F423" s="265"/>
      <c r="G423" s="264" t="s">
        <v>730</v>
      </c>
      <c r="H423" s="266"/>
      <c r="I423" s="267" t="s">
        <v>731</v>
      </c>
      <c r="J423" s="268"/>
    </row>
    <row r="424" ht="15">
      <c r="A424" s="261"/>
    </row>
    <row r="425" ht="15">
      <c r="A425" s="261"/>
    </row>
    <row r="426" ht="15">
      <c r="A426" s="261"/>
    </row>
    <row r="427" ht="15">
      <c r="A427" s="261"/>
    </row>
    <row r="428" ht="15">
      <c r="A428" s="261"/>
    </row>
    <row r="429" ht="15">
      <c r="A429" s="261"/>
    </row>
    <row r="430" ht="15">
      <c r="A430" s="261"/>
    </row>
    <row r="431" ht="15">
      <c r="A431" s="261"/>
    </row>
    <row r="432" ht="15">
      <c r="A432" s="261"/>
    </row>
    <row r="433" ht="15">
      <c r="A433" s="261"/>
    </row>
    <row r="434" ht="15">
      <c r="A434" s="261"/>
    </row>
    <row r="435" ht="15">
      <c r="A435" s="261"/>
    </row>
    <row r="436" ht="15">
      <c r="A436" s="261"/>
    </row>
    <row r="437" ht="15">
      <c r="A437" s="261"/>
    </row>
    <row r="438" ht="15">
      <c r="A438" s="261"/>
    </row>
    <row r="439" ht="15">
      <c r="A439" s="261"/>
    </row>
    <row r="440" ht="15">
      <c r="A440" s="261"/>
    </row>
    <row r="441" ht="15">
      <c r="A441" s="261"/>
    </row>
    <row r="442" ht="15">
      <c r="A442" s="261"/>
    </row>
    <row r="443" ht="15">
      <c r="A443" s="261"/>
    </row>
    <row r="444" ht="15">
      <c r="A444" s="261"/>
    </row>
    <row r="445" ht="15">
      <c r="A445" s="261"/>
    </row>
    <row r="446" ht="15">
      <c r="A446" s="261"/>
    </row>
    <row r="447" ht="15">
      <c r="A447" s="261"/>
    </row>
    <row r="448" ht="15">
      <c r="A448" s="261"/>
    </row>
    <row r="449" ht="15">
      <c r="A449" s="261"/>
    </row>
    <row r="450" ht="15">
      <c r="A450" s="261"/>
    </row>
    <row r="451" ht="15">
      <c r="A451" s="261"/>
    </row>
    <row r="452" ht="15">
      <c r="A452" s="261"/>
    </row>
    <row r="453" ht="15">
      <c r="A453" s="261"/>
    </row>
    <row r="454" ht="15">
      <c r="A454" s="261"/>
    </row>
    <row r="455" ht="15">
      <c r="A455" s="261"/>
    </row>
    <row r="456" ht="15">
      <c r="A456" s="261"/>
    </row>
    <row r="457" ht="15">
      <c r="A457" s="261"/>
    </row>
    <row r="458" ht="15">
      <c r="A458" s="261"/>
    </row>
    <row r="459" ht="15">
      <c r="A459" s="261"/>
    </row>
    <row r="460" ht="15">
      <c r="A460" s="261"/>
    </row>
    <row r="461" ht="15">
      <c r="A461" s="261"/>
    </row>
    <row r="462" ht="15">
      <c r="A462" s="261"/>
    </row>
    <row r="463" ht="15">
      <c r="A463" s="261"/>
    </row>
    <row r="464" ht="15">
      <c r="A464" s="261"/>
    </row>
    <row r="465" ht="15">
      <c r="A465" s="261"/>
    </row>
    <row r="466" ht="15">
      <c r="A466" s="261"/>
    </row>
    <row r="467" ht="15">
      <c r="A467" s="261"/>
    </row>
    <row r="468" ht="15">
      <c r="A468" s="261"/>
    </row>
    <row r="469" ht="15">
      <c r="A469" s="261"/>
    </row>
    <row r="470" ht="15">
      <c r="A470" s="261"/>
    </row>
    <row r="471" ht="15">
      <c r="A471" s="261"/>
    </row>
    <row r="472" ht="15">
      <c r="A472" s="261"/>
    </row>
    <row r="473" ht="15">
      <c r="A473" s="261"/>
    </row>
    <row r="474" ht="15">
      <c r="A474" s="261"/>
    </row>
    <row r="475" ht="15">
      <c r="A475" s="261"/>
    </row>
    <row r="476" ht="15">
      <c r="A476" s="261"/>
    </row>
    <row r="477" ht="15">
      <c r="A477" s="261"/>
    </row>
    <row r="478" ht="15">
      <c r="A478" s="261"/>
    </row>
    <row r="479" ht="15">
      <c r="A479" s="261"/>
    </row>
    <row r="480" ht="15">
      <c r="A480" s="261"/>
    </row>
    <row r="481" ht="15">
      <c r="A481" s="261"/>
    </row>
    <row r="482" ht="15">
      <c r="A482" s="261"/>
    </row>
    <row r="483" ht="15">
      <c r="A483" s="261"/>
    </row>
    <row r="484" ht="15">
      <c r="A484" s="261"/>
    </row>
    <row r="485" ht="15">
      <c r="A485" s="261"/>
    </row>
    <row r="486" ht="15">
      <c r="A486" s="261"/>
    </row>
    <row r="487" ht="15">
      <c r="A487" s="261"/>
    </row>
    <row r="488" ht="15">
      <c r="A488" s="261"/>
    </row>
    <row r="489" ht="15">
      <c r="A489" s="261"/>
    </row>
    <row r="490" ht="15">
      <c r="A490" s="261"/>
    </row>
    <row r="491" ht="15">
      <c r="A491" s="261"/>
    </row>
    <row r="492" ht="15">
      <c r="A492" s="261"/>
    </row>
    <row r="493" ht="15">
      <c r="A493" s="261"/>
    </row>
    <row r="494" ht="15">
      <c r="A494" s="261"/>
    </row>
    <row r="495" ht="15">
      <c r="A495" s="261"/>
    </row>
    <row r="496" ht="15">
      <c r="A496" s="269"/>
    </row>
  </sheetData>
  <sheetProtection/>
  <mergeCells count="1019">
    <mergeCell ref="A2:J2"/>
    <mergeCell ref="A423:B423"/>
    <mergeCell ref="E423:F423"/>
    <mergeCell ref="I423:J423"/>
    <mergeCell ref="A4:A5"/>
    <mergeCell ref="A6:A7"/>
    <mergeCell ref="A8:A9"/>
    <mergeCell ref="A10:A12"/>
    <mergeCell ref="A13:A18"/>
    <mergeCell ref="A19:A21"/>
    <mergeCell ref="A22:A29"/>
    <mergeCell ref="A30:A34"/>
    <mergeCell ref="A35:A37"/>
    <mergeCell ref="A38:A39"/>
    <mergeCell ref="A40:A41"/>
    <mergeCell ref="A42:A44"/>
    <mergeCell ref="A45:A50"/>
    <mergeCell ref="A51:A53"/>
    <mergeCell ref="A54:A58"/>
    <mergeCell ref="A59:A60"/>
    <mergeCell ref="A61:A63"/>
    <mergeCell ref="A64:A67"/>
    <mergeCell ref="A68:A71"/>
    <mergeCell ref="A72:A76"/>
    <mergeCell ref="A77:A81"/>
    <mergeCell ref="A82:A86"/>
    <mergeCell ref="A87:A88"/>
    <mergeCell ref="A89:A90"/>
    <mergeCell ref="A91:A94"/>
    <mergeCell ref="A95:A98"/>
    <mergeCell ref="A99:A101"/>
    <mergeCell ref="A102:A106"/>
    <mergeCell ref="A107:A108"/>
    <mergeCell ref="A109:A111"/>
    <mergeCell ref="A112:A113"/>
    <mergeCell ref="A114:A117"/>
    <mergeCell ref="A118:A119"/>
    <mergeCell ref="A120:A121"/>
    <mergeCell ref="A122:A123"/>
    <mergeCell ref="A124:A125"/>
    <mergeCell ref="A126:A127"/>
    <mergeCell ref="A128:A129"/>
    <mergeCell ref="A130:A132"/>
    <mergeCell ref="A133:A134"/>
    <mergeCell ref="A135:A138"/>
    <mergeCell ref="A139:A140"/>
    <mergeCell ref="A141:A142"/>
    <mergeCell ref="A143:A144"/>
    <mergeCell ref="A145:A147"/>
    <mergeCell ref="A148:A151"/>
    <mergeCell ref="A152:A153"/>
    <mergeCell ref="A154:A158"/>
    <mergeCell ref="A159:A160"/>
    <mergeCell ref="A161:A162"/>
    <mergeCell ref="A163:A164"/>
    <mergeCell ref="A165:A166"/>
    <mergeCell ref="A167:A168"/>
    <mergeCell ref="A169:A171"/>
    <mergeCell ref="A172:A175"/>
    <mergeCell ref="A176:A179"/>
    <mergeCell ref="A180:A183"/>
    <mergeCell ref="A184:A187"/>
    <mergeCell ref="A188:A190"/>
    <mergeCell ref="A191:A194"/>
    <mergeCell ref="A195:A198"/>
    <mergeCell ref="A199:A200"/>
    <mergeCell ref="A201:A206"/>
    <mergeCell ref="A207:A208"/>
    <mergeCell ref="A209:A210"/>
    <mergeCell ref="A211:A212"/>
    <mergeCell ref="A213:A214"/>
    <mergeCell ref="A215:A218"/>
    <mergeCell ref="A219:A220"/>
    <mergeCell ref="A221:A222"/>
    <mergeCell ref="A223:A226"/>
    <mergeCell ref="A227:A229"/>
    <mergeCell ref="A230:A234"/>
    <mergeCell ref="A235:A236"/>
    <mergeCell ref="A237:A238"/>
    <mergeCell ref="A239:A240"/>
    <mergeCell ref="A241:A243"/>
    <mergeCell ref="A244:A245"/>
    <mergeCell ref="A246:A248"/>
    <mergeCell ref="A249:A250"/>
    <mergeCell ref="A251:A252"/>
    <mergeCell ref="A253:A254"/>
    <mergeCell ref="A255:A256"/>
    <mergeCell ref="A257:A258"/>
    <mergeCell ref="A259:A261"/>
    <mergeCell ref="A262:A263"/>
    <mergeCell ref="A264:A266"/>
    <mergeCell ref="A267:A270"/>
    <mergeCell ref="A271:A274"/>
    <mergeCell ref="A275:A276"/>
    <mergeCell ref="A277:A278"/>
    <mergeCell ref="A279:A280"/>
    <mergeCell ref="A281:A284"/>
    <mergeCell ref="A285:A288"/>
    <mergeCell ref="A289:A290"/>
    <mergeCell ref="A291:A292"/>
    <mergeCell ref="A293:A295"/>
    <mergeCell ref="A296:A298"/>
    <mergeCell ref="A299:A301"/>
    <mergeCell ref="A302:A303"/>
    <mergeCell ref="A304:A305"/>
    <mergeCell ref="A306:A307"/>
    <mergeCell ref="A308:A309"/>
    <mergeCell ref="A310:A311"/>
    <mergeCell ref="A312:A313"/>
    <mergeCell ref="A314:A315"/>
    <mergeCell ref="A316:A317"/>
    <mergeCell ref="A318:A319"/>
    <mergeCell ref="A320:A322"/>
    <mergeCell ref="A323:A325"/>
    <mergeCell ref="A326:A327"/>
    <mergeCell ref="A328:A329"/>
    <mergeCell ref="A330:A333"/>
    <mergeCell ref="A334:A335"/>
    <mergeCell ref="A336:A339"/>
    <mergeCell ref="A340:A341"/>
    <mergeCell ref="A342:A343"/>
    <mergeCell ref="A344:A346"/>
    <mergeCell ref="A347:A350"/>
    <mergeCell ref="A351:A354"/>
    <mergeCell ref="A355:A358"/>
    <mergeCell ref="A359:A361"/>
    <mergeCell ref="A362:A364"/>
    <mergeCell ref="A365:A367"/>
    <mergeCell ref="A368:A370"/>
    <mergeCell ref="A371:A373"/>
    <mergeCell ref="A374:A376"/>
    <mergeCell ref="A377:A379"/>
    <mergeCell ref="A380:A382"/>
    <mergeCell ref="A383:A384"/>
    <mergeCell ref="A385:A388"/>
    <mergeCell ref="A389:A390"/>
    <mergeCell ref="A391:A393"/>
    <mergeCell ref="A394:A396"/>
    <mergeCell ref="A397:A399"/>
    <mergeCell ref="A400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B4:B5"/>
    <mergeCell ref="B6:B7"/>
    <mergeCell ref="B8:B9"/>
    <mergeCell ref="B10:B12"/>
    <mergeCell ref="B13:B18"/>
    <mergeCell ref="B19:B21"/>
    <mergeCell ref="B22:B29"/>
    <mergeCell ref="B30:B34"/>
    <mergeCell ref="B35:B37"/>
    <mergeCell ref="B38:B39"/>
    <mergeCell ref="B40:B41"/>
    <mergeCell ref="B42:B44"/>
    <mergeCell ref="B45:B50"/>
    <mergeCell ref="B51:B53"/>
    <mergeCell ref="B54:B58"/>
    <mergeCell ref="B59:B60"/>
    <mergeCell ref="B61:B63"/>
    <mergeCell ref="B64:B67"/>
    <mergeCell ref="B68:B71"/>
    <mergeCell ref="B72:B76"/>
    <mergeCell ref="B77:B81"/>
    <mergeCell ref="B82:B86"/>
    <mergeCell ref="B87:B88"/>
    <mergeCell ref="B89:B90"/>
    <mergeCell ref="B91:B94"/>
    <mergeCell ref="B95:B98"/>
    <mergeCell ref="B99:B101"/>
    <mergeCell ref="B102:B106"/>
    <mergeCell ref="B107:B108"/>
    <mergeCell ref="B109:B111"/>
    <mergeCell ref="B112:B113"/>
    <mergeCell ref="B114:B117"/>
    <mergeCell ref="B118:B119"/>
    <mergeCell ref="B120:B121"/>
    <mergeCell ref="B122:B123"/>
    <mergeCell ref="B124:B125"/>
    <mergeCell ref="B126:B127"/>
    <mergeCell ref="B128:B129"/>
    <mergeCell ref="B130:B132"/>
    <mergeCell ref="B133:B134"/>
    <mergeCell ref="B135:B138"/>
    <mergeCell ref="B139:B140"/>
    <mergeCell ref="B141:B142"/>
    <mergeCell ref="B143:B144"/>
    <mergeCell ref="B145:B147"/>
    <mergeCell ref="B148:B151"/>
    <mergeCell ref="B152:B153"/>
    <mergeCell ref="B154:B158"/>
    <mergeCell ref="B159:B160"/>
    <mergeCell ref="B161:B162"/>
    <mergeCell ref="B163:B164"/>
    <mergeCell ref="B165:B166"/>
    <mergeCell ref="B167:B168"/>
    <mergeCell ref="B169:B171"/>
    <mergeCell ref="B172:B175"/>
    <mergeCell ref="B176:B179"/>
    <mergeCell ref="B180:B183"/>
    <mergeCell ref="B184:B187"/>
    <mergeCell ref="B188:B190"/>
    <mergeCell ref="B191:B194"/>
    <mergeCell ref="B195:B198"/>
    <mergeCell ref="B199:B200"/>
    <mergeCell ref="B201:B206"/>
    <mergeCell ref="B207:B208"/>
    <mergeCell ref="B209:B210"/>
    <mergeCell ref="B211:B212"/>
    <mergeCell ref="B213:B214"/>
    <mergeCell ref="B215:B218"/>
    <mergeCell ref="B219:B220"/>
    <mergeCell ref="B221:B222"/>
    <mergeCell ref="B223:B226"/>
    <mergeCell ref="B227:B229"/>
    <mergeCell ref="B230:B234"/>
    <mergeCell ref="B235:B236"/>
    <mergeCell ref="B237:B238"/>
    <mergeCell ref="B239:B240"/>
    <mergeCell ref="B241:B243"/>
    <mergeCell ref="B244:B245"/>
    <mergeCell ref="B246:B248"/>
    <mergeCell ref="B249:B250"/>
    <mergeCell ref="B251:B252"/>
    <mergeCell ref="B253:B254"/>
    <mergeCell ref="B255:B256"/>
    <mergeCell ref="B257:B258"/>
    <mergeCell ref="B259:B261"/>
    <mergeCell ref="B262:B263"/>
    <mergeCell ref="B264:B266"/>
    <mergeCell ref="B267:B270"/>
    <mergeCell ref="B271:B274"/>
    <mergeCell ref="B275:B276"/>
    <mergeCell ref="B277:B278"/>
    <mergeCell ref="B279:B280"/>
    <mergeCell ref="B281:B284"/>
    <mergeCell ref="B285:B288"/>
    <mergeCell ref="B289:B290"/>
    <mergeCell ref="B291:B292"/>
    <mergeCell ref="B293:B295"/>
    <mergeCell ref="B296:B298"/>
    <mergeCell ref="B299:B301"/>
    <mergeCell ref="B302:B303"/>
    <mergeCell ref="B304:B305"/>
    <mergeCell ref="B306:B307"/>
    <mergeCell ref="B308:B309"/>
    <mergeCell ref="B310:B311"/>
    <mergeCell ref="B312:B313"/>
    <mergeCell ref="B314:B315"/>
    <mergeCell ref="B316:B317"/>
    <mergeCell ref="B318:B319"/>
    <mergeCell ref="B320:B322"/>
    <mergeCell ref="B323:B325"/>
    <mergeCell ref="B326:B327"/>
    <mergeCell ref="B328:B329"/>
    <mergeCell ref="B330:B333"/>
    <mergeCell ref="B334:B335"/>
    <mergeCell ref="B336:B339"/>
    <mergeCell ref="B340:B341"/>
    <mergeCell ref="B342:B343"/>
    <mergeCell ref="B344:B346"/>
    <mergeCell ref="B347:B350"/>
    <mergeCell ref="B351:B354"/>
    <mergeCell ref="B355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4"/>
    <mergeCell ref="B385:B388"/>
    <mergeCell ref="B389:B390"/>
    <mergeCell ref="B391:B393"/>
    <mergeCell ref="B394:B396"/>
    <mergeCell ref="B397:B399"/>
    <mergeCell ref="B400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C4:C5"/>
    <mergeCell ref="C6:C7"/>
    <mergeCell ref="C8:C9"/>
    <mergeCell ref="C10:C12"/>
    <mergeCell ref="C13:C18"/>
    <mergeCell ref="C19:C21"/>
    <mergeCell ref="C22:C29"/>
    <mergeCell ref="C30:C34"/>
    <mergeCell ref="C35:C37"/>
    <mergeCell ref="C38:C39"/>
    <mergeCell ref="C40:C41"/>
    <mergeCell ref="C42:C44"/>
    <mergeCell ref="C45:C50"/>
    <mergeCell ref="C51:C53"/>
    <mergeCell ref="C54:C58"/>
    <mergeCell ref="C59:C60"/>
    <mergeCell ref="C61:C63"/>
    <mergeCell ref="C64:C67"/>
    <mergeCell ref="C68:C71"/>
    <mergeCell ref="C72:C76"/>
    <mergeCell ref="C77:C81"/>
    <mergeCell ref="C82:C86"/>
    <mergeCell ref="C87:C88"/>
    <mergeCell ref="C89:C90"/>
    <mergeCell ref="C91:C94"/>
    <mergeCell ref="C95:C98"/>
    <mergeCell ref="C99:C101"/>
    <mergeCell ref="C102:C106"/>
    <mergeCell ref="C107:C108"/>
    <mergeCell ref="C109:C111"/>
    <mergeCell ref="C112:C113"/>
    <mergeCell ref="C114:C117"/>
    <mergeCell ref="C118:C119"/>
    <mergeCell ref="C120:C121"/>
    <mergeCell ref="C122:C123"/>
    <mergeCell ref="C124:C125"/>
    <mergeCell ref="C126:C127"/>
    <mergeCell ref="C128:C129"/>
    <mergeCell ref="C130:C132"/>
    <mergeCell ref="C133:C134"/>
    <mergeCell ref="C135:C138"/>
    <mergeCell ref="C139:C140"/>
    <mergeCell ref="C141:C142"/>
    <mergeCell ref="C143:C144"/>
    <mergeCell ref="C145:C147"/>
    <mergeCell ref="C148:C151"/>
    <mergeCell ref="C152:C153"/>
    <mergeCell ref="C154:C158"/>
    <mergeCell ref="C159:C160"/>
    <mergeCell ref="C161:C162"/>
    <mergeCell ref="C163:C164"/>
    <mergeCell ref="C165:C166"/>
    <mergeCell ref="C167:C168"/>
    <mergeCell ref="C169:C171"/>
    <mergeCell ref="C172:C175"/>
    <mergeCell ref="C176:C179"/>
    <mergeCell ref="C180:C183"/>
    <mergeCell ref="C184:C187"/>
    <mergeCell ref="C188:C190"/>
    <mergeCell ref="C191:C194"/>
    <mergeCell ref="C195:C198"/>
    <mergeCell ref="C199:C200"/>
    <mergeCell ref="C201:C206"/>
    <mergeCell ref="C207:C208"/>
    <mergeCell ref="C209:C210"/>
    <mergeCell ref="C211:C212"/>
    <mergeCell ref="C213:C214"/>
    <mergeCell ref="C215:C218"/>
    <mergeCell ref="C219:C220"/>
    <mergeCell ref="C221:C222"/>
    <mergeCell ref="C223:C226"/>
    <mergeCell ref="C227:C229"/>
    <mergeCell ref="C230:C234"/>
    <mergeCell ref="C235:C236"/>
    <mergeCell ref="C237:C238"/>
    <mergeCell ref="C239:C240"/>
    <mergeCell ref="C241:C243"/>
    <mergeCell ref="C244:C245"/>
    <mergeCell ref="C246:C248"/>
    <mergeCell ref="C249:C250"/>
    <mergeCell ref="C251:C252"/>
    <mergeCell ref="C253:C254"/>
    <mergeCell ref="C255:C256"/>
    <mergeCell ref="C257:C258"/>
    <mergeCell ref="C259:C261"/>
    <mergeCell ref="C262:C263"/>
    <mergeCell ref="C264:C266"/>
    <mergeCell ref="C267:C270"/>
    <mergeCell ref="C271:C274"/>
    <mergeCell ref="C275:C276"/>
    <mergeCell ref="C277:C278"/>
    <mergeCell ref="C279:C280"/>
    <mergeCell ref="C281:C284"/>
    <mergeCell ref="C285:C288"/>
    <mergeCell ref="C289:C290"/>
    <mergeCell ref="C291:C292"/>
    <mergeCell ref="C293:C295"/>
    <mergeCell ref="C296:C298"/>
    <mergeCell ref="C299:C301"/>
    <mergeCell ref="C302:C303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2"/>
    <mergeCell ref="C323:C325"/>
    <mergeCell ref="C326:C327"/>
    <mergeCell ref="C328:C329"/>
    <mergeCell ref="C330:C333"/>
    <mergeCell ref="C334:C335"/>
    <mergeCell ref="C336:C339"/>
    <mergeCell ref="C340:C341"/>
    <mergeCell ref="C342:C343"/>
    <mergeCell ref="C344:C346"/>
    <mergeCell ref="C347:C350"/>
    <mergeCell ref="C351:C354"/>
    <mergeCell ref="C355:C358"/>
    <mergeCell ref="C359:C361"/>
    <mergeCell ref="C362:C364"/>
    <mergeCell ref="C365:C367"/>
    <mergeCell ref="C368:C370"/>
    <mergeCell ref="C371:C373"/>
    <mergeCell ref="C374:C376"/>
    <mergeCell ref="C377:C379"/>
    <mergeCell ref="C380:C382"/>
    <mergeCell ref="C383:C384"/>
    <mergeCell ref="C385:C388"/>
    <mergeCell ref="C389:C390"/>
    <mergeCell ref="C391:C393"/>
    <mergeCell ref="C394:C396"/>
    <mergeCell ref="C397:C399"/>
    <mergeCell ref="C400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D4:D5"/>
    <mergeCell ref="D6:D7"/>
    <mergeCell ref="D8:D9"/>
    <mergeCell ref="D10:D12"/>
    <mergeCell ref="D13:D18"/>
    <mergeCell ref="D19:D21"/>
    <mergeCell ref="D22:D29"/>
    <mergeCell ref="D30:D34"/>
    <mergeCell ref="D35:D37"/>
    <mergeCell ref="D38:D39"/>
    <mergeCell ref="D40:D41"/>
    <mergeCell ref="D42:D44"/>
    <mergeCell ref="D45:D50"/>
    <mergeCell ref="D51:D53"/>
    <mergeCell ref="D54:D58"/>
    <mergeCell ref="D59:D60"/>
    <mergeCell ref="D61:D63"/>
    <mergeCell ref="D64:D67"/>
    <mergeCell ref="D68:D71"/>
    <mergeCell ref="D72:D76"/>
    <mergeCell ref="D77:D81"/>
    <mergeCell ref="D82:D86"/>
    <mergeCell ref="D87:D88"/>
    <mergeCell ref="D89:D90"/>
    <mergeCell ref="D91:D94"/>
    <mergeCell ref="D95:D98"/>
    <mergeCell ref="D99:D101"/>
    <mergeCell ref="D102:D106"/>
    <mergeCell ref="D107:D108"/>
    <mergeCell ref="D109:D111"/>
    <mergeCell ref="D112:D113"/>
    <mergeCell ref="D114:D117"/>
    <mergeCell ref="D118:D119"/>
    <mergeCell ref="D120:D121"/>
    <mergeCell ref="D122:D123"/>
    <mergeCell ref="D124:D125"/>
    <mergeCell ref="D126:D127"/>
    <mergeCell ref="D128:D129"/>
    <mergeCell ref="D130:D132"/>
    <mergeCell ref="D133:D134"/>
    <mergeCell ref="D135:D138"/>
    <mergeCell ref="D139:D140"/>
    <mergeCell ref="D141:D142"/>
    <mergeCell ref="D143:D144"/>
    <mergeCell ref="D145:D147"/>
    <mergeCell ref="D148:D151"/>
    <mergeCell ref="D152:D153"/>
    <mergeCell ref="D154:D158"/>
    <mergeCell ref="D159:D160"/>
    <mergeCell ref="D161:D162"/>
    <mergeCell ref="D163:D164"/>
    <mergeCell ref="D165:D166"/>
    <mergeCell ref="D167:D168"/>
    <mergeCell ref="D169:D171"/>
    <mergeCell ref="D172:D175"/>
    <mergeCell ref="D176:D179"/>
    <mergeCell ref="D180:D183"/>
    <mergeCell ref="D184:D187"/>
    <mergeCell ref="D188:D190"/>
    <mergeCell ref="D191:D194"/>
    <mergeCell ref="D195:D198"/>
    <mergeCell ref="D199:D200"/>
    <mergeCell ref="D201:D206"/>
    <mergeCell ref="D207:D208"/>
    <mergeCell ref="D209:D210"/>
    <mergeCell ref="D211:D212"/>
    <mergeCell ref="D213:D214"/>
    <mergeCell ref="D215:D218"/>
    <mergeCell ref="D219:D220"/>
    <mergeCell ref="D221:D222"/>
    <mergeCell ref="D223:D226"/>
    <mergeCell ref="D227:D229"/>
    <mergeCell ref="D230:D234"/>
    <mergeCell ref="D235:D236"/>
    <mergeCell ref="D237:D238"/>
    <mergeCell ref="D239:D240"/>
    <mergeCell ref="D241:D243"/>
    <mergeCell ref="D244:D245"/>
    <mergeCell ref="D246:D248"/>
    <mergeCell ref="D249:D250"/>
    <mergeCell ref="D251:D252"/>
    <mergeCell ref="D253:D254"/>
    <mergeCell ref="D255:D256"/>
    <mergeCell ref="D257:D258"/>
    <mergeCell ref="D259:D261"/>
    <mergeCell ref="D262:D263"/>
    <mergeCell ref="D264:D266"/>
    <mergeCell ref="D267:D270"/>
    <mergeCell ref="D271:D274"/>
    <mergeCell ref="D275:D276"/>
    <mergeCell ref="D277:D278"/>
    <mergeCell ref="D279:D280"/>
    <mergeCell ref="D281:D284"/>
    <mergeCell ref="D285:D288"/>
    <mergeCell ref="D289:D290"/>
    <mergeCell ref="D291:D292"/>
    <mergeCell ref="D293:D295"/>
    <mergeCell ref="D296:D298"/>
    <mergeCell ref="D299:D301"/>
    <mergeCell ref="D302:D303"/>
    <mergeCell ref="D304:D305"/>
    <mergeCell ref="D306:D307"/>
    <mergeCell ref="D308:D309"/>
    <mergeCell ref="D310:D311"/>
    <mergeCell ref="D312:D313"/>
    <mergeCell ref="D314:D315"/>
    <mergeCell ref="D316:D317"/>
    <mergeCell ref="D318:D319"/>
    <mergeCell ref="D320:D322"/>
    <mergeCell ref="D323:D325"/>
    <mergeCell ref="D326:D327"/>
    <mergeCell ref="D328:D329"/>
    <mergeCell ref="D330:D333"/>
    <mergeCell ref="D334:D335"/>
    <mergeCell ref="D336:D339"/>
    <mergeCell ref="D340:D341"/>
    <mergeCell ref="D342:D343"/>
    <mergeCell ref="D344:D346"/>
    <mergeCell ref="D347:D350"/>
    <mergeCell ref="D351:D354"/>
    <mergeCell ref="D355:D358"/>
    <mergeCell ref="D359:D361"/>
    <mergeCell ref="D362:D364"/>
    <mergeCell ref="D365:D367"/>
    <mergeCell ref="D368:D370"/>
    <mergeCell ref="D371:D373"/>
    <mergeCell ref="D374:D376"/>
    <mergeCell ref="D377:D379"/>
    <mergeCell ref="D380:D382"/>
    <mergeCell ref="D383:D384"/>
    <mergeCell ref="D385:D388"/>
    <mergeCell ref="D389:D390"/>
    <mergeCell ref="D391:D393"/>
    <mergeCell ref="D394:D396"/>
    <mergeCell ref="D397:D399"/>
    <mergeCell ref="D400:D402"/>
    <mergeCell ref="D403:D404"/>
    <mergeCell ref="D405:D406"/>
    <mergeCell ref="D407:D408"/>
    <mergeCell ref="D409:D410"/>
    <mergeCell ref="D411:D412"/>
    <mergeCell ref="D413:D414"/>
    <mergeCell ref="D415:D416"/>
    <mergeCell ref="D417:D418"/>
    <mergeCell ref="D419:D420"/>
    <mergeCell ref="E4:E5"/>
    <mergeCell ref="E6:E7"/>
    <mergeCell ref="E8:E9"/>
    <mergeCell ref="E10:E12"/>
    <mergeCell ref="E13:E18"/>
    <mergeCell ref="E19:E21"/>
    <mergeCell ref="E22:E29"/>
    <mergeCell ref="E30:E34"/>
    <mergeCell ref="E35:E37"/>
    <mergeCell ref="E38:E39"/>
    <mergeCell ref="E40:E41"/>
    <mergeCell ref="E42:E44"/>
    <mergeCell ref="E45:E50"/>
    <mergeCell ref="E51:E53"/>
    <mergeCell ref="E54:E58"/>
    <mergeCell ref="E59:E60"/>
    <mergeCell ref="E61:E63"/>
    <mergeCell ref="E64:E67"/>
    <mergeCell ref="E68:E71"/>
    <mergeCell ref="E72:E76"/>
    <mergeCell ref="E77:E81"/>
    <mergeCell ref="E82:E86"/>
    <mergeCell ref="E87:E88"/>
    <mergeCell ref="E89:E90"/>
    <mergeCell ref="E91:E94"/>
    <mergeCell ref="E95:E98"/>
    <mergeCell ref="E99:E101"/>
    <mergeCell ref="E102:E106"/>
    <mergeCell ref="E107:E108"/>
    <mergeCell ref="E109:E111"/>
    <mergeCell ref="E112:E113"/>
    <mergeCell ref="E114:E117"/>
    <mergeCell ref="E118:E119"/>
    <mergeCell ref="E120:E121"/>
    <mergeCell ref="E122:E123"/>
    <mergeCell ref="E124:E125"/>
    <mergeCell ref="E126:E127"/>
    <mergeCell ref="E128:E129"/>
    <mergeCell ref="E130:E132"/>
    <mergeCell ref="E133:E134"/>
    <mergeCell ref="E135:E138"/>
    <mergeCell ref="E139:E140"/>
    <mergeCell ref="E141:E142"/>
    <mergeCell ref="E143:E144"/>
    <mergeCell ref="E145:E147"/>
    <mergeCell ref="E148:E151"/>
    <mergeCell ref="E152:E153"/>
    <mergeCell ref="E154:E158"/>
    <mergeCell ref="E159:E160"/>
    <mergeCell ref="E161:E162"/>
    <mergeCell ref="E163:E164"/>
    <mergeCell ref="E165:E166"/>
    <mergeCell ref="E167:E168"/>
    <mergeCell ref="E169:E171"/>
    <mergeCell ref="E172:E175"/>
    <mergeCell ref="E176:E179"/>
    <mergeCell ref="E180:E183"/>
    <mergeCell ref="E184:E187"/>
    <mergeCell ref="E188:E190"/>
    <mergeCell ref="E191:E194"/>
    <mergeCell ref="E195:E198"/>
    <mergeCell ref="E199:E200"/>
    <mergeCell ref="E201:E206"/>
    <mergeCell ref="E207:E208"/>
    <mergeCell ref="E209:E210"/>
    <mergeCell ref="E211:E212"/>
    <mergeCell ref="E213:E214"/>
    <mergeCell ref="E215:E218"/>
    <mergeCell ref="E219:E220"/>
    <mergeCell ref="E221:E222"/>
    <mergeCell ref="E223:E226"/>
    <mergeCell ref="E227:E229"/>
    <mergeCell ref="E230:E234"/>
    <mergeCell ref="E235:E236"/>
    <mergeCell ref="E237:E238"/>
    <mergeCell ref="E239:E240"/>
    <mergeCell ref="E241:E243"/>
    <mergeCell ref="E244:E245"/>
    <mergeCell ref="E246:E248"/>
    <mergeCell ref="E249:E250"/>
    <mergeCell ref="E251:E252"/>
    <mergeCell ref="E253:E254"/>
    <mergeCell ref="E255:E256"/>
    <mergeCell ref="E257:E258"/>
    <mergeCell ref="E259:E261"/>
    <mergeCell ref="E262:E263"/>
    <mergeCell ref="E264:E266"/>
    <mergeCell ref="E267:E270"/>
    <mergeCell ref="E271:E274"/>
    <mergeCell ref="E275:E276"/>
    <mergeCell ref="E277:E278"/>
    <mergeCell ref="E279:E280"/>
    <mergeCell ref="E281:E284"/>
    <mergeCell ref="E285:E288"/>
    <mergeCell ref="E289:E290"/>
    <mergeCell ref="E291:E292"/>
    <mergeCell ref="E293:E295"/>
    <mergeCell ref="E296:E298"/>
    <mergeCell ref="E299:E301"/>
    <mergeCell ref="E302:E303"/>
    <mergeCell ref="E304:E305"/>
    <mergeCell ref="E306:E307"/>
    <mergeCell ref="E308:E309"/>
    <mergeCell ref="E310:E311"/>
    <mergeCell ref="E312:E313"/>
    <mergeCell ref="E314:E315"/>
    <mergeCell ref="E316:E317"/>
    <mergeCell ref="E318:E319"/>
    <mergeCell ref="E320:E322"/>
    <mergeCell ref="E323:E325"/>
    <mergeCell ref="E326:E327"/>
    <mergeCell ref="E328:E329"/>
    <mergeCell ref="E330:E333"/>
    <mergeCell ref="E334:E335"/>
    <mergeCell ref="E336:E339"/>
    <mergeCell ref="E340:E341"/>
    <mergeCell ref="E342:E343"/>
    <mergeCell ref="E344:E346"/>
    <mergeCell ref="E347:E350"/>
    <mergeCell ref="E351:E354"/>
    <mergeCell ref="E355:E358"/>
    <mergeCell ref="E359:E361"/>
    <mergeCell ref="E362:E364"/>
    <mergeCell ref="E365:E367"/>
    <mergeCell ref="E368:E370"/>
    <mergeCell ref="E371:E373"/>
    <mergeCell ref="E374:E376"/>
    <mergeCell ref="E377:E379"/>
    <mergeCell ref="E380:E382"/>
    <mergeCell ref="E383:E384"/>
    <mergeCell ref="E385:E388"/>
    <mergeCell ref="E389:E390"/>
    <mergeCell ref="E391:E393"/>
    <mergeCell ref="E394:E396"/>
    <mergeCell ref="E397:E399"/>
    <mergeCell ref="E400:E402"/>
    <mergeCell ref="E403:E404"/>
    <mergeCell ref="E405:E406"/>
    <mergeCell ref="E407:E408"/>
    <mergeCell ref="E409:E410"/>
    <mergeCell ref="E411:E412"/>
    <mergeCell ref="E413:E414"/>
    <mergeCell ref="E415:E416"/>
    <mergeCell ref="E417:E418"/>
    <mergeCell ref="E419:E420"/>
    <mergeCell ref="F4:F5"/>
    <mergeCell ref="F6:F7"/>
    <mergeCell ref="F8:F9"/>
    <mergeCell ref="F10:F12"/>
    <mergeCell ref="F13:F18"/>
    <mergeCell ref="F19:F21"/>
    <mergeCell ref="F22:F29"/>
    <mergeCell ref="F30:F34"/>
    <mergeCell ref="F35:F37"/>
    <mergeCell ref="F38:F39"/>
    <mergeCell ref="F40:F41"/>
    <mergeCell ref="F42:F44"/>
    <mergeCell ref="F45:F50"/>
    <mergeCell ref="F51:F53"/>
    <mergeCell ref="F54:F58"/>
    <mergeCell ref="F59:F60"/>
    <mergeCell ref="F61:F63"/>
    <mergeCell ref="F64:F67"/>
    <mergeCell ref="F68:F71"/>
    <mergeCell ref="F72:F76"/>
    <mergeCell ref="F77:F81"/>
    <mergeCell ref="F82:F86"/>
    <mergeCell ref="F87:F88"/>
    <mergeCell ref="F89:F90"/>
    <mergeCell ref="F91:F94"/>
    <mergeCell ref="F95:F98"/>
    <mergeCell ref="F99:F101"/>
    <mergeCell ref="F102:F106"/>
    <mergeCell ref="F107:F108"/>
    <mergeCell ref="F109:F111"/>
    <mergeCell ref="F112:F113"/>
    <mergeCell ref="F114:F117"/>
    <mergeCell ref="F118:F119"/>
    <mergeCell ref="F120:F121"/>
    <mergeCell ref="F122:F123"/>
    <mergeCell ref="F124:F125"/>
    <mergeCell ref="F126:F127"/>
    <mergeCell ref="F128:F129"/>
    <mergeCell ref="F130:F132"/>
    <mergeCell ref="F133:F134"/>
    <mergeCell ref="F135:F138"/>
    <mergeCell ref="F139:F140"/>
    <mergeCell ref="F141:F142"/>
    <mergeCell ref="F143:F144"/>
    <mergeCell ref="F145:F147"/>
    <mergeCell ref="F148:F151"/>
    <mergeCell ref="F152:F153"/>
    <mergeCell ref="F154:F158"/>
    <mergeCell ref="F159:F160"/>
    <mergeCell ref="F161:F162"/>
    <mergeCell ref="F163:F164"/>
    <mergeCell ref="F165:F166"/>
    <mergeCell ref="F167:F168"/>
    <mergeCell ref="F169:F171"/>
    <mergeCell ref="F172:F175"/>
    <mergeCell ref="F176:F179"/>
    <mergeCell ref="F180:F183"/>
    <mergeCell ref="F184:F187"/>
    <mergeCell ref="F188:F190"/>
    <mergeCell ref="F191:F194"/>
    <mergeCell ref="F195:F198"/>
    <mergeCell ref="F199:F200"/>
    <mergeCell ref="F201:F206"/>
    <mergeCell ref="F207:F208"/>
    <mergeCell ref="F209:F210"/>
    <mergeCell ref="F211:F212"/>
    <mergeCell ref="F213:F214"/>
    <mergeCell ref="F215:F218"/>
    <mergeCell ref="F219:F220"/>
    <mergeCell ref="F221:F222"/>
    <mergeCell ref="F223:F226"/>
    <mergeCell ref="F227:F229"/>
    <mergeCell ref="F230:F234"/>
    <mergeCell ref="F235:F236"/>
    <mergeCell ref="F237:F238"/>
    <mergeCell ref="F239:F240"/>
    <mergeCell ref="F241:F243"/>
    <mergeCell ref="F244:F245"/>
    <mergeCell ref="F246:F248"/>
    <mergeCell ref="F249:F250"/>
    <mergeCell ref="F251:F252"/>
    <mergeCell ref="F253:F254"/>
    <mergeCell ref="F255:F256"/>
    <mergeCell ref="F257:F258"/>
    <mergeCell ref="F259:F261"/>
    <mergeCell ref="F262:F263"/>
    <mergeCell ref="F264:F266"/>
    <mergeCell ref="F267:F270"/>
    <mergeCell ref="F271:F274"/>
    <mergeCell ref="F275:F276"/>
    <mergeCell ref="F277:F278"/>
    <mergeCell ref="F279:F280"/>
    <mergeCell ref="F281:F284"/>
    <mergeCell ref="F285:F288"/>
    <mergeCell ref="F289:F290"/>
    <mergeCell ref="F291:F292"/>
    <mergeCell ref="F293:F295"/>
    <mergeCell ref="F296:F298"/>
    <mergeCell ref="F299:F301"/>
    <mergeCell ref="F302:F303"/>
    <mergeCell ref="F304:F305"/>
    <mergeCell ref="F306:F307"/>
    <mergeCell ref="F308:F309"/>
    <mergeCell ref="F310:F311"/>
    <mergeCell ref="F312:F313"/>
    <mergeCell ref="F314:F315"/>
    <mergeCell ref="F316:F317"/>
    <mergeCell ref="F318:F319"/>
    <mergeCell ref="F320:F322"/>
    <mergeCell ref="F323:F325"/>
    <mergeCell ref="F326:F327"/>
    <mergeCell ref="F328:F329"/>
    <mergeCell ref="F330:F333"/>
    <mergeCell ref="F334:F335"/>
    <mergeCell ref="F336:F339"/>
    <mergeCell ref="F340:F341"/>
    <mergeCell ref="F342:F343"/>
    <mergeCell ref="F344:F346"/>
    <mergeCell ref="F347:F350"/>
    <mergeCell ref="F351:F354"/>
    <mergeCell ref="F355:F358"/>
    <mergeCell ref="F359:F361"/>
    <mergeCell ref="F362:F364"/>
    <mergeCell ref="F365:F367"/>
    <mergeCell ref="F368:F370"/>
    <mergeCell ref="F371:F373"/>
    <mergeCell ref="F374:F376"/>
    <mergeCell ref="F377:F379"/>
    <mergeCell ref="F380:F382"/>
    <mergeCell ref="F383:F384"/>
    <mergeCell ref="F385:F388"/>
    <mergeCell ref="F389:F390"/>
    <mergeCell ref="F391:F393"/>
    <mergeCell ref="F394:F396"/>
    <mergeCell ref="F397:F399"/>
    <mergeCell ref="F400:F402"/>
    <mergeCell ref="F403:F404"/>
    <mergeCell ref="F405:F406"/>
    <mergeCell ref="F407:F408"/>
    <mergeCell ref="F409:F410"/>
    <mergeCell ref="F411:F412"/>
    <mergeCell ref="F413:F414"/>
    <mergeCell ref="F415:F416"/>
    <mergeCell ref="F417:F418"/>
    <mergeCell ref="F419:F420"/>
    <mergeCell ref="G4:G5"/>
    <mergeCell ref="G6:G7"/>
    <mergeCell ref="G8:G9"/>
    <mergeCell ref="G10:G12"/>
    <mergeCell ref="G13:G18"/>
    <mergeCell ref="G19:G21"/>
    <mergeCell ref="G22:G29"/>
    <mergeCell ref="G30:G34"/>
    <mergeCell ref="G35:G37"/>
    <mergeCell ref="G38:G39"/>
    <mergeCell ref="G40:G41"/>
    <mergeCell ref="G42:G44"/>
    <mergeCell ref="G45:G50"/>
    <mergeCell ref="G51:G53"/>
    <mergeCell ref="G54:G58"/>
    <mergeCell ref="G59:G60"/>
    <mergeCell ref="G61:G63"/>
    <mergeCell ref="G64:G67"/>
    <mergeCell ref="G68:G71"/>
    <mergeCell ref="G72:G76"/>
    <mergeCell ref="G77:G81"/>
    <mergeCell ref="G82:G86"/>
    <mergeCell ref="G87:G88"/>
    <mergeCell ref="G89:G90"/>
    <mergeCell ref="G91:G94"/>
    <mergeCell ref="G95:G98"/>
    <mergeCell ref="G99:G101"/>
    <mergeCell ref="G102:G106"/>
    <mergeCell ref="G107:G108"/>
    <mergeCell ref="G109:G111"/>
    <mergeCell ref="G112:G113"/>
    <mergeCell ref="G114:G117"/>
    <mergeCell ref="G118:G119"/>
    <mergeCell ref="G120:G121"/>
    <mergeCell ref="G122:G123"/>
    <mergeCell ref="G124:G125"/>
    <mergeCell ref="G126:G127"/>
    <mergeCell ref="G128:G129"/>
    <mergeCell ref="G130:G132"/>
    <mergeCell ref="G133:G134"/>
    <mergeCell ref="G135:G138"/>
    <mergeCell ref="G139:G140"/>
    <mergeCell ref="G141:G142"/>
    <mergeCell ref="G143:G144"/>
    <mergeCell ref="G145:G147"/>
    <mergeCell ref="G148:G151"/>
    <mergeCell ref="G152:G153"/>
    <mergeCell ref="G154:G158"/>
    <mergeCell ref="G159:G160"/>
    <mergeCell ref="G161:G162"/>
    <mergeCell ref="G163:G164"/>
    <mergeCell ref="G165:G166"/>
    <mergeCell ref="G167:G168"/>
    <mergeCell ref="G169:G171"/>
    <mergeCell ref="G172:G175"/>
    <mergeCell ref="G176:G179"/>
    <mergeCell ref="G180:G183"/>
    <mergeCell ref="G184:G187"/>
    <mergeCell ref="G188:G190"/>
    <mergeCell ref="G191:G194"/>
    <mergeCell ref="G195:G198"/>
    <mergeCell ref="G199:G200"/>
    <mergeCell ref="G201:G206"/>
    <mergeCell ref="G207:G208"/>
    <mergeCell ref="G209:G210"/>
    <mergeCell ref="G211:G212"/>
    <mergeCell ref="G213:G214"/>
    <mergeCell ref="G215:G218"/>
    <mergeCell ref="G219:G220"/>
    <mergeCell ref="G221:G222"/>
    <mergeCell ref="G223:G226"/>
    <mergeCell ref="G227:G229"/>
    <mergeCell ref="G230:G234"/>
    <mergeCell ref="G235:G236"/>
    <mergeCell ref="G237:G238"/>
    <mergeCell ref="G239:G240"/>
    <mergeCell ref="G241:G243"/>
    <mergeCell ref="G244:G245"/>
    <mergeCell ref="G246:G248"/>
    <mergeCell ref="G249:G250"/>
    <mergeCell ref="G251:G252"/>
    <mergeCell ref="G253:G254"/>
    <mergeCell ref="G255:G256"/>
    <mergeCell ref="G257:G258"/>
    <mergeCell ref="G259:G261"/>
    <mergeCell ref="G262:G263"/>
    <mergeCell ref="G264:G266"/>
    <mergeCell ref="G267:G270"/>
    <mergeCell ref="G271:G274"/>
    <mergeCell ref="G275:G276"/>
    <mergeCell ref="G277:G278"/>
    <mergeCell ref="G279:G280"/>
    <mergeCell ref="G281:G284"/>
    <mergeCell ref="G285:G288"/>
    <mergeCell ref="G289:G290"/>
    <mergeCell ref="G291:G292"/>
    <mergeCell ref="G293:G295"/>
    <mergeCell ref="G296:G298"/>
    <mergeCell ref="G299:G301"/>
    <mergeCell ref="G302:G303"/>
    <mergeCell ref="G304:G305"/>
    <mergeCell ref="G306:G307"/>
    <mergeCell ref="G308:G309"/>
    <mergeCell ref="G310:G311"/>
    <mergeCell ref="G312:G313"/>
    <mergeCell ref="G314:G315"/>
    <mergeCell ref="G316:G317"/>
    <mergeCell ref="G318:G319"/>
    <mergeCell ref="G320:G322"/>
    <mergeCell ref="G323:G325"/>
    <mergeCell ref="G326:G327"/>
    <mergeCell ref="G328:G329"/>
    <mergeCell ref="G330:G333"/>
    <mergeCell ref="G334:G335"/>
    <mergeCell ref="G336:G339"/>
    <mergeCell ref="G340:G341"/>
    <mergeCell ref="G342:G343"/>
    <mergeCell ref="G344:G346"/>
    <mergeCell ref="G347:G350"/>
    <mergeCell ref="G351:G354"/>
    <mergeCell ref="G355:G358"/>
    <mergeCell ref="G359:G361"/>
    <mergeCell ref="G362:G364"/>
    <mergeCell ref="G365:G367"/>
    <mergeCell ref="G368:G370"/>
    <mergeCell ref="G371:G373"/>
    <mergeCell ref="G374:G376"/>
    <mergeCell ref="G377:G379"/>
    <mergeCell ref="G380:G382"/>
    <mergeCell ref="G383:G384"/>
    <mergeCell ref="G385:G388"/>
    <mergeCell ref="G389:G390"/>
    <mergeCell ref="G391:G393"/>
    <mergeCell ref="G394:G396"/>
    <mergeCell ref="G397:G399"/>
    <mergeCell ref="G400:G402"/>
    <mergeCell ref="G403:G404"/>
    <mergeCell ref="G405:G406"/>
    <mergeCell ref="G407:G408"/>
    <mergeCell ref="G409:G410"/>
    <mergeCell ref="G411:G412"/>
    <mergeCell ref="G413:G414"/>
    <mergeCell ref="G415:G416"/>
    <mergeCell ref="G417:G418"/>
    <mergeCell ref="G419:G420"/>
  </mergeCells>
  <conditionalFormatting sqref="C61:C67">
    <cfRule type="expression" priority="3" dxfId="0" stopIfTrue="1">
      <formula>AND(COUNTIF($C$61:$C$67,C61)&gt;1,NOT(ISBLANK(C61)))</formula>
    </cfRule>
  </conditionalFormatting>
  <conditionalFormatting sqref="C122:C125">
    <cfRule type="expression" priority="4" dxfId="0" stopIfTrue="1">
      <formula>AND(COUNTIF($C$122:$C$125,C122)&gt;1,NOT(ISBLANK(C122)))</formula>
    </cfRule>
  </conditionalFormatting>
  <printOptions/>
  <pageMargins left="0.75" right="0.75" top="1" bottom="1" header="0.5118055555555555" footer="0.5118055555555555"/>
  <pageSetup fitToHeight="0" fitToWidth="1" orientation="portrait" paperSize="9" scale="40"/>
  <ignoredErrors>
    <ignoredError sqref="I111 I101 I98 J175 J183 I229:J2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"/>
  <sheetViews>
    <sheetView zoomScaleSheetLayoutView="100" workbookViewId="0" topLeftCell="A113">
      <selection activeCell="B1" sqref="B1:B141"/>
    </sheetView>
  </sheetViews>
  <sheetFormatPr defaultColWidth="9.00390625" defaultRowHeight="14.25"/>
  <cols>
    <col min="1" max="1" width="24.25390625" style="0" customWidth="1"/>
    <col min="2" max="2" width="21.25390625" style="0" customWidth="1"/>
  </cols>
  <sheetData>
    <row r="1" spans="1:2" ht="15">
      <c r="A1" s="287" t="s">
        <v>732</v>
      </c>
      <c r="B1" t="str">
        <f>REPLACE(A1,7,8,"********")</f>
        <v>440204********4032</v>
      </c>
    </row>
    <row r="2" spans="1:2" ht="15">
      <c r="A2" s="1"/>
      <c r="B2" t="str">
        <f aca="true" t="shared" si="0" ref="B2:B33">REPLACE(A2,7,8,"********")</f>
        <v>********</v>
      </c>
    </row>
    <row r="3" spans="1:2" ht="15">
      <c r="A3" s="287" t="s">
        <v>733</v>
      </c>
      <c r="B3" t="str">
        <f t="shared" si="0"/>
        <v>440203********1612</v>
      </c>
    </row>
    <row r="4" spans="1:2" ht="15">
      <c r="A4" s="1"/>
      <c r="B4" t="str">
        <f t="shared" si="0"/>
        <v>********</v>
      </c>
    </row>
    <row r="5" spans="1:2" ht="15">
      <c r="A5" s="1"/>
      <c r="B5" t="str">
        <f t="shared" si="0"/>
        <v>********</v>
      </c>
    </row>
    <row r="6" spans="1:2" ht="15">
      <c r="A6" s="1"/>
      <c r="B6" t="str">
        <f t="shared" si="0"/>
        <v>********</v>
      </c>
    </row>
    <row r="7" spans="1:2" ht="15">
      <c r="A7" s="287" t="s">
        <v>734</v>
      </c>
      <c r="B7" t="str">
        <f t="shared" si="0"/>
        <v>440222********2613</v>
      </c>
    </row>
    <row r="8" spans="1:2" ht="15">
      <c r="A8" s="1"/>
      <c r="B8" t="str">
        <f t="shared" si="0"/>
        <v>********</v>
      </c>
    </row>
    <row r="9" spans="1:2" ht="15">
      <c r="A9" s="1"/>
      <c r="B9" t="str">
        <f t="shared" si="0"/>
        <v>********</v>
      </c>
    </row>
    <row r="10" spans="1:2" ht="15">
      <c r="A10" s="1"/>
      <c r="B10" t="str">
        <f t="shared" si="0"/>
        <v>********</v>
      </c>
    </row>
    <row r="11" spans="1:2" ht="15">
      <c r="A11" s="287" t="s">
        <v>735</v>
      </c>
      <c r="B11" t="str">
        <f t="shared" si="0"/>
        <v>445281********4325</v>
      </c>
    </row>
    <row r="12" spans="1:2" ht="15">
      <c r="A12" s="1"/>
      <c r="B12" t="str">
        <f t="shared" si="0"/>
        <v>********</v>
      </c>
    </row>
    <row r="13" spans="1:2" ht="15">
      <c r="A13" s="287" t="s">
        <v>736</v>
      </c>
      <c r="B13" t="str">
        <f t="shared" si="0"/>
        <v>440202********0646</v>
      </c>
    </row>
    <row r="14" spans="1:2" ht="15">
      <c r="A14" s="1"/>
      <c r="B14" t="str">
        <f t="shared" si="0"/>
        <v>********</v>
      </c>
    </row>
    <row r="15" spans="1:2" ht="15">
      <c r="A15" s="287" t="s">
        <v>737</v>
      </c>
      <c r="B15" t="str">
        <f t="shared" si="0"/>
        <v>440281********2111</v>
      </c>
    </row>
    <row r="16" spans="1:2" ht="15">
      <c r="A16" s="1"/>
      <c r="B16" t="str">
        <f t="shared" si="0"/>
        <v>********</v>
      </c>
    </row>
    <row r="17" spans="1:2" ht="15">
      <c r="A17" s="1"/>
      <c r="B17" t="str">
        <f t="shared" si="0"/>
        <v>********</v>
      </c>
    </row>
    <row r="18" spans="1:2" ht="15">
      <c r="A18" s="287" t="s">
        <v>738</v>
      </c>
      <c r="B18" t="str">
        <f t="shared" si="0"/>
        <v>440204********7317</v>
      </c>
    </row>
    <row r="19" spans="1:2" ht="15">
      <c r="A19" s="1"/>
      <c r="B19" t="str">
        <f t="shared" si="0"/>
        <v>********</v>
      </c>
    </row>
    <row r="20" spans="1:2" ht="15">
      <c r="A20" s="1"/>
      <c r="B20" t="str">
        <f t="shared" si="0"/>
        <v>********</v>
      </c>
    </row>
    <row r="21" spans="1:2" ht="15">
      <c r="A21" s="287" t="s">
        <v>739</v>
      </c>
      <c r="B21" t="str">
        <f t="shared" si="0"/>
        <v>411524********4740</v>
      </c>
    </row>
    <row r="22" spans="1:2" ht="15">
      <c r="A22" s="1"/>
      <c r="B22" t="str">
        <f t="shared" si="0"/>
        <v>********</v>
      </c>
    </row>
    <row r="23" spans="1:2" ht="15">
      <c r="A23" s="1"/>
      <c r="B23" t="str">
        <f t="shared" si="0"/>
        <v>********</v>
      </c>
    </row>
    <row r="24" spans="1:2" ht="15">
      <c r="A24" s="287" t="s">
        <v>740</v>
      </c>
      <c r="B24" t="str">
        <f t="shared" si="0"/>
        <v>440221********2</v>
      </c>
    </row>
    <row r="25" spans="1:2" ht="15">
      <c r="A25" s="1"/>
      <c r="B25" t="str">
        <f t="shared" si="0"/>
        <v>********</v>
      </c>
    </row>
    <row r="26" spans="1:2" ht="15">
      <c r="A26" s="287" t="s">
        <v>741</v>
      </c>
      <c r="B26" t="str">
        <f t="shared" si="0"/>
        <v>440204********4754</v>
      </c>
    </row>
    <row r="27" spans="1:2" ht="15">
      <c r="A27" s="1"/>
      <c r="B27" t="str">
        <f t="shared" si="0"/>
        <v>********</v>
      </c>
    </row>
    <row r="28" spans="1:2" ht="15">
      <c r="A28" s="287" t="s">
        <v>742</v>
      </c>
      <c r="B28" t="str">
        <f t="shared" si="0"/>
        <v>440204********3620</v>
      </c>
    </row>
    <row r="29" spans="1:2" ht="15">
      <c r="A29" s="1"/>
      <c r="B29" t="str">
        <f t="shared" si="0"/>
        <v>********</v>
      </c>
    </row>
    <row r="30" spans="1:2" ht="15">
      <c r="A30" s="287" t="s">
        <v>743</v>
      </c>
      <c r="B30" t="str">
        <f t="shared" si="0"/>
        <v>440204********3310</v>
      </c>
    </row>
    <row r="31" spans="1:2" ht="15">
      <c r="A31" s="1"/>
      <c r="B31" t="str">
        <f t="shared" si="0"/>
        <v>********</v>
      </c>
    </row>
    <row r="32" spans="1:2" ht="15">
      <c r="A32" s="287" t="s">
        <v>744</v>
      </c>
      <c r="B32" t="str">
        <f t="shared" si="0"/>
        <v>440204********6417</v>
      </c>
    </row>
    <row r="33" spans="1:2" ht="15">
      <c r="A33" s="1"/>
      <c r="B33" t="str">
        <f t="shared" si="0"/>
        <v>********</v>
      </c>
    </row>
    <row r="34" spans="1:2" ht="15">
      <c r="A34" s="1" t="s">
        <v>745</v>
      </c>
      <c r="B34" t="str">
        <f aca="true" t="shared" si="1" ref="B34:B65">REPLACE(A34,7,8,"********")</f>
        <v>H03736********</v>
      </c>
    </row>
    <row r="35" spans="1:2" ht="15">
      <c r="A35" s="1"/>
      <c r="B35" t="str">
        <f t="shared" si="1"/>
        <v>********</v>
      </c>
    </row>
    <row r="36" spans="1:2" ht="15">
      <c r="A36" s="287" t="s">
        <v>746</v>
      </c>
      <c r="B36" t="str">
        <f t="shared" si="1"/>
        <v>440202********2</v>
      </c>
    </row>
    <row r="37" spans="1:2" ht="15">
      <c r="A37" s="1"/>
      <c r="B37" t="str">
        <f t="shared" si="1"/>
        <v>********</v>
      </c>
    </row>
    <row r="38" spans="1:2" ht="15">
      <c r="A38" s="1" t="s">
        <v>747</v>
      </c>
      <c r="B38" t="str">
        <f t="shared" si="1"/>
        <v>440582********205X</v>
      </c>
    </row>
    <row r="39" spans="1:2" ht="15">
      <c r="A39" s="1"/>
      <c r="B39" t="str">
        <f t="shared" si="1"/>
        <v>********</v>
      </c>
    </row>
    <row r="40" spans="1:2" ht="15">
      <c r="A40" s="287" t="s">
        <v>748</v>
      </c>
      <c r="B40" t="str">
        <f t="shared" si="1"/>
        <v>440204********3037</v>
      </c>
    </row>
    <row r="41" spans="1:2" ht="15">
      <c r="A41" s="1"/>
      <c r="B41" t="str">
        <f t="shared" si="1"/>
        <v>********</v>
      </c>
    </row>
    <row r="42" spans="1:2" ht="15">
      <c r="A42" s="287" t="s">
        <v>749</v>
      </c>
      <c r="B42" t="str">
        <f t="shared" si="1"/>
        <v>440223********3527</v>
      </c>
    </row>
    <row r="43" spans="1:2" ht="15">
      <c r="A43" s="1"/>
      <c r="B43" t="str">
        <f t="shared" si="1"/>
        <v>********</v>
      </c>
    </row>
    <row r="44" spans="1:2" ht="15">
      <c r="A44" s="1"/>
      <c r="B44" t="str">
        <f t="shared" si="1"/>
        <v>********</v>
      </c>
    </row>
    <row r="45" spans="1:2" ht="15">
      <c r="A45" s="287" t="s">
        <v>750</v>
      </c>
      <c r="B45" t="str">
        <f t="shared" si="1"/>
        <v>440204********3613</v>
      </c>
    </row>
    <row r="46" spans="1:2" ht="15">
      <c r="A46" s="1"/>
      <c r="B46" t="str">
        <f t="shared" si="1"/>
        <v>********</v>
      </c>
    </row>
    <row r="47" spans="1:2" ht="15">
      <c r="A47" s="1"/>
      <c r="B47" t="str">
        <f t="shared" si="1"/>
        <v>********</v>
      </c>
    </row>
    <row r="48" spans="1:2" ht="15">
      <c r="A48" s="287" t="s">
        <v>751</v>
      </c>
      <c r="B48" t="str">
        <f t="shared" si="1"/>
        <v>410802********6014</v>
      </c>
    </row>
    <row r="49" spans="1:2" ht="15">
      <c r="A49" s="1"/>
      <c r="B49" t="str">
        <f t="shared" si="1"/>
        <v>********</v>
      </c>
    </row>
    <row r="50" spans="1:2" ht="15">
      <c r="A50" s="287" t="s">
        <v>752</v>
      </c>
      <c r="B50" t="str">
        <f t="shared" si="1"/>
        <v>440204********3049</v>
      </c>
    </row>
    <row r="51" spans="1:2" ht="15">
      <c r="A51" s="1"/>
      <c r="B51" t="str">
        <f t="shared" si="1"/>
        <v>********</v>
      </c>
    </row>
    <row r="52" spans="1:2" ht="15">
      <c r="A52" s="287" t="s">
        <v>753</v>
      </c>
      <c r="B52" t="str">
        <f t="shared" si="1"/>
        <v>440582********4655</v>
      </c>
    </row>
    <row r="53" spans="1:2" ht="15">
      <c r="A53" s="1"/>
      <c r="B53" t="str">
        <f t="shared" si="1"/>
        <v>********</v>
      </c>
    </row>
    <row r="54" spans="1:2" ht="15">
      <c r="A54" s="1"/>
      <c r="B54" t="str">
        <f t="shared" si="1"/>
        <v>********</v>
      </c>
    </row>
    <row r="55" spans="1:2" ht="15">
      <c r="A55" s="1"/>
      <c r="B55" t="str">
        <f t="shared" si="1"/>
        <v>********</v>
      </c>
    </row>
    <row r="56" spans="1:2" ht="15">
      <c r="A56" s="287" t="s">
        <v>754</v>
      </c>
      <c r="B56" t="str">
        <f t="shared" si="1"/>
        <v>440232********4416</v>
      </c>
    </row>
    <row r="57" spans="1:2" ht="15">
      <c r="A57" s="1"/>
      <c r="B57" t="str">
        <f t="shared" si="1"/>
        <v>********</v>
      </c>
    </row>
    <row r="58" spans="1:2" ht="15">
      <c r="A58" s="287" t="s">
        <v>755</v>
      </c>
      <c r="B58" t="str">
        <f t="shared" si="1"/>
        <v>431081********0048</v>
      </c>
    </row>
    <row r="59" spans="1:2" ht="15">
      <c r="A59" s="1"/>
      <c r="B59" t="str">
        <f t="shared" si="1"/>
        <v>********</v>
      </c>
    </row>
    <row r="60" spans="1:2" ht="15">
      <c r="A60" s="1"/>
      <c r="B60" t="str">
        <f t="shared" si="1"/>
        <v>********</v>
      </c>
    </row>
    <row r="61" spans="1:2" ht="15">
      <c r="A61" s="1"/>
      <c r="B61" t="str">
        <f t="shared" si="1"/>
        <v>********</v>
      </c>
    </row>
    <row r="62" spans="1:2" ht="15">
      <c r="A62" s="287" t="s">
        <v>756</v>
      </c>
      <c r="B62" t="str">
        <f t="shared" si="1"/>
        <v>440221********4854</v>
      </c>
    </row>
    <row r="63" spans="1:2" ht="15">
      <c r="A63" s="1"/>
      <c r="B63" t="str">
        <f t="shared" si="1"/>
        <v>********</v>
      </c>
    </row>
    <row r="64" spans="1:2" ht="15">
      <c r="A64" s="287" t="s">
        <v>757</v>
      </c>
      <c r="B64" t="str">
        <f t="shared" si="1"/>
        <v>440221********4717</v>
      </c>
    </row>
    <row r="65" spans="1:2" ht="15">
      <c r="A65" s="1"/>
      <c r="B65" t="str">
        <f t="shared" si="1"/>
        <v>********</v>
      </c>
    </row>
    <row r="66" spans="1:2" ht="15">
      <c r="A66" s="287" t="s">
        <v>758</v>
      </c>
      <c r="B66" t="str">
        <f aca="true" t="shared" si="2" ref="B66:B97">REPLACE(A66,7,8,"********")</f>
        <v>440204********3616</v>
      </c>
    </row>
    <row r="67" spans="1:2" ht="15">
      <c r="A67" s="1"/>
      <c r="B67" t="str">
        <f t="shared" si="2"/>
        <v>********</v>
      </c>
    </row>
    <row r="68" spans="1:2" ht="15">
      <c r="A68" s="1"/>
      <c r="B68" t="str">
        <f t="shared" si="2"/>
        <v>********</v>
      </c>
    </row>
    <row r="69" spans="1:2" ht="15">
      <c r="A69" s="287" t="s">
        <v>759</v>
      </c>
      <c r="B69" t="str">
        <f t="shared" si="2"/>
        <v>440223********0013</v>
      </c>
    </row>
    <row r="70" spans="1:2" ht="15">
      <c r="A70" s="1"/>
      <c r="B70" t="str">
        <f t="shared" si="2"/>
        <v>********</v>
      </c>
    </row>
    <row r="71" spans="1:2" ht="15">
      <c r="A71" s="1"/>
      <c r="B71" t="str">
        <f t="shared" si="2"/>
        <v>********</v>
      </c>
    </row>
    <row r="72" spans="1:2" ht="15">
      <c r="A72" s="1"/>
      <c r="B72" t="str">
        <f t="shared" si="2"/>
        <v>********</v>
      </c>
    </row>
    <row r="73" spans="1:2" ht="15">
      <c r="A73" s="287" t="s">
        <v>760</v>
      </c>
      <c r="B73" t="str">
        <f t="shared" si="2"/>
        <v>440281********0414</v>
      </c>
    </row>
    <row r="74" spans="1:2" ht="15">
      <c r="A74" s="1"/>
      <c r="B74" t="str">
        <f t="shared" si="2"/>
        <v>********</v>
      </c>
    </row>
    <row r="75" spans="1:2" ht="15">
      <c r="A75" s="1"/>
      <c r="B75" t="str">
        <f t="shared" si="2"/>
        <v>********</v>
      </c>
    </row>
    <row r="76" spans="1:2" ht="15">
      <c r="A76" s="1"/>
      <c r="B76" t="str">
        <f t="shared" si="2"/>
        <v>********</v>
      </c>
    </row>
    <row r="77" spans="1:2" ht="15">
      <c r="A77" s="287" t="s">
        <v>761</v>
      </c>
      <c r="B77" t="str">
        <f t="shared" si="2"/>
        <v>440105********1819</v>
      </c>
    </row>
    <row r="78" spans="1:2" ht="15">
      <c r="A78" s="1"/>
      <c r="B78" t="str">
        <f t="shared" si="2"/>
        <v>********</v>
      </c>
    </row>
    <row r="79" spans="1:2" ht="15">
      <c r="A79" s="1"/>
      <c r="B79" t="str">
        <f t="shared" si="2"/>
        <v>********</v>
      </c>
    </row>
    <row r="80" spans="1:2" ht="15">
      <c r="A80" s="1"/>
      <c r="B80" t="str">
        <f t="shared" si="2"/>
        <v>********</v>
      </c>
    </row>
    <row r="81" spans="1:2" ht="15">
      <c r="A81" s="287" t="s">
        <v>762</v>
      </c>
      <c r="B81" t="str">
        <f t="shared" si="2"/>
        <v>440202********0616</v>
      </c>
    </row>
    <row r="82" spans="1:2" ht="15">
      <c r="A82" s="1"/>
      <c r="B82" t="str">
        <f t="shared" si="2"/>
        <v>********</v>
      </c>
    </row>
    <row r="83" spans="1:2" ht="15">
      <c r="A83" s="1"/>
      <c r="B83" t="str">
        <f t="shared" si="2"/>
        <v>********</v>
      </c>
    </row>
    <row r="84" spans="1:2" ht="15">
      <c r="A84" s="287" t="s">
        <v>763</v>
      </c>
      <c r="B84" t="str">
        <f t="shared" si="2"/>
        <v>440204********3614</v>
      </c>
    </row>
    <row r="85" spans="1:2" ht="15">
      <c r="A85" s="1"/>
      <c r="B85" t="str">
        <f t="shared" si="2"/>
        <v>********</v>
      </c>
    </row>
    <row r="86" spans="1:2" ht="15">
      <c r="A86" s="1"/>
      <c r="B86" t="str">
        <f t="shared" si="2"/>
        <v>********</v>
      </c>
    </row>
    <row r="87" spans="1:2" ht="15">
      <c r="A87" s="287" t="s">
        <v>764</v>
      </c>
      <c r="B87" t="str">
        <f t="shared" si="2"/>
        <v>211224********6032</v>
      </c>
    </row>
    <row r="88" spans="1:2" ht="15">
      <c r="A88" s="1"/>
      <c r="B88" t="str">
        <f t="shared" si="2"/>
        <v>********</v>
      </c>
    </row>
    <row r="89" spans="1:2" ht="15">
      <c r="A89" s="1"/>
      <c r="B89" t="str">
        <f t="shared" si="2"/>
        <v>********</v>
      </c>
    </row>
    <row r="90" spans="1:2" ht="15">
      <c r="A90" s="287" t="s">
        <v>765</v>
      </c>
      <c r="B90" t="str">
        <f t="shared" si="2"/>
        <v>440229********2212</v>
      </c>
    </row>
    <row r="91" spans="1:2" ht="15">
      <c r="A91" s="1"/>
      <c r="B91" t="str">
        <f t="shared" si="2"/>
        <v>********</v>
      </c>
    </row>
    <row r="92" spans="1:2" ht="15">
      <c r="A92" s="1"/>
      <c r="B92" t="str">
        <f t="shared" si="2"/>
        <v>********</v>
      </c>
    </row>
    <row r="93" spans="1:2" ht="15">
      <c r="A93" s="1" t="s">
        <v>766</v>
      </c>
      <c r="B93" t="str">
        <f t="shared" si="2"/>
        <v>440204********391X</v>
      </c>
    </row>
    <row r="94" spans="1:2" ht="15">
      <c r="A94" s="1"/>
      <c r="B94" t="str">
        <f t="shared" si="2"/>
        <v>********</v>
      </c>
    </row>
    <row r="95" spans="1:2" ht="15">
      <c r="A95" s="1"/>
      <c r="B95" t="str">
        <f t="shared" si="2"/>
        <v>********</v>
      </c>
    </row>
    <row r="96" spans="1:2" ht="15">
      <c r="A96" s="287" t="s">
        <v>767</v>
      </c>
      <c r="B96" t="str">
        <f t="shared" si="2"/>
        <v>330329********4632</v>
      </c>
    </row>
    <row r="97" spans="1:2" ht="15">
      <c r="A97" s="1"/>
      <c r="B97" t="str">
        <f t="shared" si="2"/>
        <v>********</v>
      </c>
    </row>
    <row r="98" spans="1:2" ht="15">
      <c r="A98" s="1"/>
      <c r="B98" t="str">
        <f aca="true" t="shared" si="3" ref="B98:B141">REPLACE(A98,7,8,"********")</f>
        <v>********</v>
      </c>
    </row>
    <row r="99" spans="1:2" ht="15">
      <c r="A99" s="287" t="s">
        <v>768</v>
      </c>
      <c r="B99" t="str">
        <f t="shared" si="3"/>
        <v>440222********0031</v>
      </c>
    </row>
    <row r="100" spans="1:2" ht="15">
      <c r="A100" s="1"/>
      <c r="B100" t="str">
        <f t="shared" si="3"/>
        <v>********</v>
      </c>
    </row>
    <row r="101" spans="1:2" ht="15">
      <c r="A101" s="1"/>
      <c r="B101" t="str">
        <f t="shared" si="3"/>
        <v>********</v>
      </c>
    </row>
    <row r="102" spans="1:2" ht="15">
      <c r="A102" s="287" t="s">
        <v>769</v>
      </c>
      <c r="B102" t="str">
        <f t="shared" si="3"/>
        <v>440203********8643</v>
      </c>
    </row>
    <row r="103" spans="1:2" ht="15">
      <c r="A103" s="1"/>
      <c r="B103" t="str">
        <f t="shared" si="3"/>
        <v>********</v>
      </c>
    </row>
    <row r="104" spans="1:2" ht="15">
      <c r="A104" s="1"/>
      <c r="B104" t="str">
        <f t="shared" si="3"/>
        <v>********</v>
      </c>
    </row>
    <row r="105" spans="1:2" ht="15">
      <c r="A105" s="287" t="s">
        <v>770</v>
      </c>
      <c r="B105" t="str">
        <f t="shared" si="3"/>
        <v>440202********0610</v>
      </c>
    </row>
    <row r="106" spans="1:2" ht="15">
      <c r="A106" s="1"/>
      <c r="B106" t="str">
        <f t="shared" si="3"/>
        <v>********</v>
      </c>
    </row>
    <row r="107" spans="1:2" ht="15">
      <c r="A107" s="287" t="s">
        <v>771</v>
      </c>
      <c r="B107" t="str">
        <f t="shared" si="3"/>
        <v>440202********0667</v>
      </c>
    </row>
    <row r="108" spans="1:2" ht="15">
      <c r="A108" s="1"/>
      <c r="B108" t="str">
        <f t="shared" si="3"/>
        <v>********</v>
      </c>
    </row>
    <row r="109" spans="1:2" ht="15">
      <c r="A109" s="1"/>
      <c r="B109" t="str">
        <f t="shared" si="3"/>
        <v>********</v>
      </c>
    </row>
    <row r="110" spans="1:2" ht="15">
      <c r="A110" s="1"/>
      <c r="B110" t="str">
        <f t="shared" si="3"/>
        <v>********</v>
      </c>
    </row>
    <row r="111" spans="1:2" ht="15">
      <c r="A111" s="287" t="s">
        <v>772</v>
      </c>
      <c r="B111" t="str">
        <f t="shared" si="3"/>
        <v>440202********0313</v>
      </c>
    </row>
    <row r="112" spans="1:2" ht="15">
      <c r="A112" s="1"/>
      <c r="B112" t="str">
        <f t="shared" si="3"/>
        <v>********</v>
      </c>
    </row>
    <row r="113" spans="1:2" ht="15">
      <c r="A113" s="287" t="s">
        <v>773</v>
      </c>
      <c r="B113" t="str">
        <f t="shared" si="3"/>
        <v>440202********0313</v>
      </c>
    </row>
    <row r="114" spans="1:2" ht="15">
      <c r="A114" s="1"/>
      <c r="B114" t="str">
        <f t="shared" si="3"/>
        <v>********</v>
      </c>
    </row>
    <row r="115" spans="1:2" ht="15">
      <c r="A115" s="1"/>
      <c r="B115" t="str">
        <f t="shared" si="3"/>
        <v>********</v>
      </c>
    </row>
    <row r="116" spans="1:2" ht="15">
      <c r="A116" s="287" t="s">
        <v>774</v>
      </c>
      <c r="B116" t="str">
        <f t="shared" si="3"/>
        <v>440202********1210</v>
      </c>
    </row>
    <row r="117" spans="1:2" ht="15">
      <c r="A117" s="1"/>
      <c r="B117" t="str">
        <f t="shared" si="3"/>
        <v>********</v>
      </c>
    </row>
    <row r="118" spans="1:2" ht="15">
      <c r="A118" s="1"/>
      <c r="B118" t="str">
        <f t="shared" si="3"/>
        <v>********</v>
      </c>
    </row>
    <row r="119" spans="1:2" ht="15">
      <c r="A119" s="287" t="s">
        <v>775</v>
      </c>
      <c r="B119" t="str">
        <f t="shared" si="3"/>
        <v>440204********4716</v>
      </c>
    </row>
    <row r="120" spans="1:2" ht="15">
      <c r="A120" s="1"/>
      <c r="B120" t="str">
        <f t="shared" si="3"/>
        <v>********</v>
      </c>
    </row>
    <row r="121" spans="1:2" ht="15">
      <c r="A121" s="1"/>
      <c r="B121" t="str">
        <f t="shared" si="3"/>
        <v>********</v>
      </c>
    </row>
    <row r="122" spans="1:2" ht="15">
      <c r="A122" s="1" t="s">
        <v>776</v>
      </c>
      <c r="B122" t="str">
        <f t="shared" si="3"/>
        <v>440105********005X</v>
      </c>
    </row>
    <row r="123" spans="1:2" ht="15">
      <c r="A123" s="1"/>
      <c r="B123" t="str">
        <f t="shared" si="3"/>
        <v>********</v>
      </c>
    </row>
    <row r="124" spans="1:2" ht="15">
      <c r="A124" s="1"/>
      <c r="B124" t="str">
        <f t="shared" si="3"/>
        <v>********</v>
      </c>
    </row>
    <row r="125" spans="1:2" ht="15">
      <c r="A125" s="287" t="s">
        <v>777</v>
      </c>
      <c r="B125" t="str">
        <f t="shared" si="3"/>
        <v>440223********0954</v>
      </c>
    </row>
    <row r="126" spans="1:2" ht="15">
      <c r="A126" s="1"/>
      <c r="B126" t="str">
        <f t="shared" si="3"/>
        <v>********</v>
      </c>
    </row>
    <row r="127" spans="1:2" ht="15">
      <c r="A127" s="287" t="s">
        <v>778</v>
      </c>
      <c r="B127" t="str">
        <f t="shared" si="3"/>
        <v>430302********0294</v>
      </c>
    </row>
    <row r="128" spans="1:2" ht="15">
      <c r="A128" s="1"/>
      <c r="B128" t="str">
        <f t="shared" si="3"/>
        <v>********</v>
      </c>
    </row>
    <row r="129" spans="1:2" ht="15">
      <c r="A129" s="287" t="s">
        <v>779</v>
      </c>
      <c r="B129" t="str">
        <f t="shared" si="3"/>
        <v>510213********1613</v>
      </c>
    </row>
    <row r="130" spans="1:2" ht="15">
      <c r="A130" s="1"/>
      <c r="B130" t="str">
        <f t="shared" si="3"/>
        <v>********</v>
      </c>
    </row>
    <row r="131" spans="1:2" ht="15">
      <c r="A131" s="287" t="s">
        <v>780</v>
      </c>
      <c r="B131" t="str">
        <f t="shared" si="3"/>
        <v>110108********0032</v>
      </c>
    </row>
    <row r="132" spans="1:2" ht="15">
      <c r="A132" s="1"/>
      <c r="B132" t="str">
        <f t="shared" si="3"/>
        <v>********</v>
      </c>
    </row>
    <row r="133" spans="1:2" ht="15">
      <c r="A133" s="287" t="s">
        <v>781</v>
      </c>
      <c r="B133" t="str">
        <f t="shared" si="3"/>
        <v>440203********1811</v>
      </c>
    </row>
    <row r="134" spans="1:2" ht="15">
      <c r="A134" s="1"/>
      <c r="B134" t="str">
        <f t="shared" si="3"/>
        <v>********</v>
      </c>
    </row>
    <row r="135" spans="1:2" ht="15">
      <c r="A135" s="287" t="s">
        <v>782</v>
      </c>
      <c r="B135" t="str">
        <f t="shared" si="3"/>
        <v>440723********3773</v>
      </c>
    </row>
    <row r="136" spans="1:2" ht="15">
      <c r="A136" s="1"/>
      <c r="B136" t="str">
        <f t="shared" si="3"/>
        <v>********</v>
      </c>
    </row>
    <row r="137" spans="1:2" ht="15">
      <c r="A137" s="287" t="s">
        <v>783</v>
      </c>
      <c r="B137" t="str">
        <f t="shared" si="3"/>
        <v>440221********0314</v>
      </c>
    </row>
    <row r="138" spans="1:2" ht="15">
      <c r="A138" s="1"/>
      <c r="B138" t="str">
        <f t="shared" si="3"/>
        <v>********</v>
      </c>
    </row>
    <row r="139" spans="1:2" ht="15">
      <c r="A139" s="287" t="s">
        <v>784</v>
      </c>
      <c r="B139" t="str">
        <f t="shared" si="3"/>
        <v>510823********7731</v>
      </c>
    </row>
    <row r="140" spans="1:2" ht="15">
      <c r="A140" s="1"/>
      <c r="B140" t="str">
        <f t="shared" si="3"/>
        <v>********</v>
      </c>
    </row>
    <row r="141" spans="1:2" ht="15">
      <c r="A141" s="287" t="s">
        <v>785</v>
      </c>
      <c r="B141" t="str">
        <f t="shared" si="3"/>
        <v>440623********2617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孙情</cp:lastModifiedBy>
  <dcterms:created xsi:type="dcterms:W3CDTF">2021-07-27T03:17:46Z</dcterms:created>
  <dcterms:modified xsi:type="dcterms:W3CDTF">2022-01-28T02:07:07Z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