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89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<sst xmlns="http://schemas.openxmlformats.org/spreadsheetml/2006/main" count="1384" uniqueCount="787">
  <si>
    <t>附件1</t>
  </si>
  <si>
    <t>国家税务总局韶关市浈江区税务局2022年第二季度正常户纳税人欠缴税款情况表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</si>
  <si>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</si>
  <si>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</si>
  <si>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</si>
  <si>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</si>
  <si>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</si>
  <si>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</si>
  <si>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身份证号码</t>
  </si>
  <si>
    <t>生产经营地址</t>
  </si>
  <si>
    <t>欠税税种</t>
  </si>
  <si>
    <t>欠税余额</t>
  </si>
  <si>
    <t>当期新增欠税金额</t>
  </si>
  <si>
    <t>91440200MA53D1HE5D</t>
  </si>
  <si>
    <t>中核北研（广东）防水防腐工程有限公司</t>
  </si>
  <si>
    <t>任崇刚</t>
  </si>
  <si>
    <t>居民身份证</t>
  </si>
  <si>
    <t>370911198210244811</t>
  </si>
  <si>
    <t>韶关市浈江区北江中路43号天泓居-1层半地下室16号商铺</t>
  </si>
  <si>
    <t>城市维护建设税</t>
  </si>
  <si>
    <t>增值税</t>
  </si>
  <si>
    <t>小计</t>
  </si>
  <si>
    <t>91130230782576898R</t>
  </si>
  <si>
    <t>中益诚达建设集团有限公司</t>
  </si>
  <si>
    <t>宋瑞雪</t>
  </si>
  <si>
    <t>130205198812070927</t>
  </si>
  <si>
    <t>曹妃甸工业区中日生态工业园区</t>
  </si>
  <si>
    <t>环境保护税</t>
  </si>
  <si>
    <t>91440204MA52UC2A9K</t>
  </si>
  <si>
    <t>华民（韶关）机电设备科技有限公司</t>
  </si>
  <si>
    <t>罗智威</t>
  </si>
  <si>
    <t>440203198707256113</t>
  </si>
  <si>
    <t>韶关市浈江区产业转移工业园狮塘路32号B栋103</t>
  </si>
  <si>
    <t>430204********1</t>
  </si>
  <si>
    <t>原汁原味农家庄</t>
  </si>
  <si>
    <t>叶坤</t>
  </si>
  <si>
    <t>430204630116401</t>
  </si>
  <si>
    <t>韶关市南郊五公里松日通讯对面</t>
  </si>
  <si>
    <t>营业税</t>
  </si>
  <si>
    <t>个人所得税</t>
  </si>
  <si>
    <t>91440204MA537RNK08</t>
  </si>
  <si>
    <t>四川华宇兴凯建设工程有限公司韶关分公司</t>
  </si>
  <si>
    <t xml:space="preserve">蒋三明
</t>
  </si>
  <si>
    <t>430523198112010739</t>
  </si>
  <si>
    <t>韶关市浈江区十里亭靖村原广东韶能集团股份有限公司十里亭发电B厂B栋5楼1-9号房</t>
  </si>
  <si>
    <t>印花税</t>
  </si>
  <si>
    <t>440203********1612</t>
  </si>
  <si>
    <t>大可以食府</t>
  </si>
  <si>
    <t>李义</t>
  </si>
  <si>
    <t>440203197609071612</t>
  </si>
  <si>
    <t>韶关市南郊金沙小区滨江路1-9号铺</t>
  </si>
  <si>
    <t>91440204MA548B6CX5</t>
  </si>
  <si>
    <t>天使礼仪文化（韶关）有限公司</t>
  </si>
  <si>
    <t>郭春兰</t>
  </si>
  <si>
    <t>44022319850708472X</t>
  </si>
  <si>
    <t>韶关市浈江区南郊一公里口岸联检大楼南边12层（集群注册）</t>
  </si>
  <si>
    <t>440204********3037</t>
  </si>
  <si>
    <t>小石头针织商行</t>
  </si>
  <si>
    <t>邓新明</t>
  </si>
  <si>
    <t>440204196807033037</t>
  </si>
  <si>
    <t>韶关市金鹏批发广场E40</t>
  </si>
  <si>
    <t>91440200191528608E</t>
  </si>
  <si>
    <t>广东亿能电力设备股份有限公司韶关变压器厂</t>
  </si>
  <si>
    <t>张江虹</t>
  </si>
  <si>
    <t>440204195705033015</t>
  </si>
  <si>
    <t>韶关市五里亭聆韶路20号</t>
  </si>
  <si>
    <t>91440204MA563TXH6G</t>
  </si>
  <si>
    <t>广东嘉会义和建筑工程有限公司</t>
  </si>
  <si>
    <t>陈炜锐</t>
  </si>
  <si>
    <t>44528119930203019X</t>
  </si>
  <si>
    <t>韶关市浈江区金汇大道88号鑫金汇建材家居广场条铺21栋2层239号铺</t>
  </si>
  <si>
    <t>91440200MA4WLBE660</t>
  </si>
  <si>
    <t>广东松林科技有限公司</t>
  </si>
  <si>
    <t>郭勇中</t>
  </si>
  <si>
    <t>440301197009296570</t>
  </si>
  <si>
    <t>韶关市浈江区韶南大道北69号南枫碧水园东区K12幢首层4号商铺</t>
  </si>
  <si>
    <t>91440204MA4WEMW386</t>
  </si>
  <si>
    <t>广东省航美文化传媒有限公司</t>
  </si>
  <si>
    <t>黄立韬</t>
  </si>
  <si>
    <t>440205199611157310</t>
  </si>
  <si>
    <t>韶关市浈江区北江北路财富广场A单元1307号</t>
  </si>
  <si>
    <t>44020******1815</t>
  </si>
  <si>
    <t>广东省韶关农业机械厂</t>
  </si>
  <si>
    <t>尹嘉</t>
  </si>
  <si>
    <t>440204195402083613</t>
  </si>
  <si>
    <t>韶关市陵南路</t>
  </si>
  <si>
    <t>城镇土地使用税</t>
  </si>
  <si>
    <t>44020******2930</t>
  </si>
  <si>
    <t>广东省韶关市通利工贸实业总公司</t>
  </si>
  <si>
    <t>罗清桂</t>
  </si>
  <si>
    <t>440202480303063</t>
  </si>
  <si>
    <t>韶关市北郊五里亭</t>
  </si>
  <si>
    <t>44020******7772</t>
  </si>
  <si>
    <t>广东达成建设工程有限公司</t>
  </si>
  <si>
    <t>叶东华</t>
  </si>
  <si>
    <t>440221197910123517</t>
  </si>
  <si>
    <t>韶关市武江区西河镇村头村门牌256号二楼203号</t>
  </si>
  <si>
    <t>91440200MA4W0K7Y0D</t>
  </si>
  <si>
    <t>广东鸿升建设有限公司韶关分公司</t>
  </si>
  <si>
    <t>黄团英</t>
  </si>
  <si>
    <t>362124196607030327</t>
  </si>
  <si>
    <t>韶关市浈江区站南路9号综合楼三层305号</t>
  </si>
  <si>
    <t>企业所得税</t>
  </si>
  <si>
    <t>440204********4754</t>
  </si>
  <si>
    <t>明通汽配机电物资部</t>
  </si>
  <si>
    <t>林孝明</t>
  </si>
  <si>
    <t>440204195106054754</t>
  </si>
  <si>
    <t>韶关市南郊六公里工路公司门店108号</t>
  </si>
  <si>
    <t>440204********6417</t>
  </si>
  <si>
    <t>浈江区乐园镇荣华五金店</t>
  </si>
  <si>
    <t>周江华</t>
  </si>
  <si>
    <t>440204197904066417</t>
  </si>
  <si>
    <t>韶关市南郊二公里学冲村106号</t>
  </si>
  <si>
    <t>440202********0646</t>
  </si>
  <si>
    <t>浈江区如果爱咖啡屋</t>
  </si>
  <si>
    <t>刘梦瑶</t>
  </si>
  <si>
    <t>440202198706190646</t>
  </si>
  <si>
    <t>韶关市浈江区中华新街68号</t>
  </si>
  <si>
    <t>440582********205X1</t>
  </si>
  <si>
    <t>浈江区忠成贸易商行</t>
  </si>
  <si>
    <t>郭俊忠</t>
  </si>
  <si>
    <t>44058219810915205X</t>
  </si>
  <si>
    <t>韶关市浈江区五里亭聆韶路6号内第三栋后</t>
  </si>
  <si>
    <t>440204********331001</t>
  </si>
  <si>
    <t>浈江区鑫顺达货运部</t>
  </si>
  <si>
    <t>梁志清</t>
  </si>
  <si>
    <t>440204196612133310</t>
  </si>
  <si>
    <t>韶关市浈江区韶南大道七公里乳峰物流有限公司内D1205号</t>
  </si>
  <si>
    <t>440204********403201</t>
  </si>
  <si>
    <t>浈江区韶石生辉玉器店</t>
  </si>
  <si>
    <t>李啟兵</t>
  </si>
  <si>
    <t>440204197612264032</t>
  </si>
  <si>
    <t>韶关市浈江区车站办事处东升村5号枫景园商铺首层58号铺</t>
  </si>
  <si>
    <t>L440204195306273919</t>
  </si>
  <si>
    <t>王树贤</t>
  </si>
  <si>
    <t>440204195306273919</t>
  </si>
  <si>
    <t>房产税</t>
  </si>
  <si>
    <t>H03736********</t>
  </si>
  <si>
    <t>禾顺汽配商行</t>
  </si>
  <si>
    <t>伍伯韶</t>
  </si>
  <si>
    <t>H0373611200</t>
  </si>
  <si>
    <t>韶关市韶南大道六一村13号</t>
  </si>
  <si>
    <t>445281********4325</t>
  </si>
  <si>
    <t>陈洁旋</t>
  </si>
  <si>
    <t>445281198711094325</t>
  </si>
  <si>
    <t>韶关市浈江区火车站地下商场116号</t>
  </si>
  <si>
    <t>440221********2</t>
  </si>
  <si>
    <t>韦春秀</t>
  </si>
  <si>
    <t>440221660320272</t>
  </si>
  <si>
    <t>风度广场三楼3506档</t>
  </si>
  <si>
    <t>91440200MA54K4M77R</t>
  </si>
  <si>
    <t>韶关市万福隆商贸有限公司</t>
  </si>
  <si>
    <t>李利军</t>
  </si>
  <si>
    <t>445222199106032235</t>
  </si>
  <si>
    <t>韶关市浈江区南郊五公里长乐村委会长乐市场二期22号商铺</t>
  </si>
  <si>
    <t>91440200598960064E</t>
  </si>
  <si>
    <t>韶关市中翔实业发展有限公司</t>
  </si>
  <si>
    <t>王论文</t>
  </si>
  <si>
    <t>41100219800505155X</t>
  </si>
  <si>
    <t>韶关市浈江区犁市镇黄塘村委会一组60号之二</t>
  </si>
  <si>
    <t>914402040585004544</t>
  </si>
  <si>
    <t>韶关市伍贰零家装饰设计有限公司</t>
  </si>
  <si>
    <t>郭韶英</t>
  </si>
  <si>
    <t>440232199307174123</t>
  </si>
  <si>
    <t>韶关市浈江区前进路18号琪富大厦副楼505房</t>
  </si>
  <si>
    <t>9144020067310076XQ</t>
  </si>
  <si>
    <t>韶关市信鑫物业服务有限公司</t>
  </si>
  <si>
    <t>林春佑</t>
  </si>
  <si>
    <t>440221197210145918</t>
  </si>
  <si>
    <t>韶关市浈江区韶南大道北17号金鹏服装批发广场2楼</t>
  </si>
  <si>
    <t>91440204MA7KTC7461</t>
  </si>
  <si>
    <t>韶关市兄弟工程机械有限公司</t>
  </si>
  <si>
    <t>张吉福</t>
  </si>
  <si>
    <t>440221198805091917</t>
  </si>
  <si>
    <t>韶关市浈江区浈江大道南17-15商铺</t>
  </si>
  <si>
    <t>91440204MA51D2K434</t>
  </si>
  <si>
    <t>韶关市发菜影视文化传媒有限公司</t>
  </si>
  <si>
    <t>冼嘉豪</t>
  </si>
  <si>
    <t>440105199110291233</t>
  </si>
  <si>
    <t>韶关市浈江区新韶镇府管村委大黄新村2号楼18号铺</t>
  </si>
  <si>
    <t>91440200698131642Y</t>
  </si>
  <si>
    <t>韶关市国洋酒店用品有限公司</t>
  </si>
  <si>
    <t>雷国洋</t>
  </si>
  <si>
    <t>440222197209120031</t>
  </si>
  <si>
    <t>韶关市浈江区北江路第四栋首层之二</t>
  </si>
  <si>
    <t>91440200553643946W</t>
  </si>
  <si>
    <t>韶关市宏泰房地产发展有限公司</t>
  </si>
  <si>
    <t>黄学武</t>
  </si>
  <si>
    <t>440223196303120013</t>
  </si>
  <si>
    <t>韶关市浈江区韶南大道北76号</t>
  </si>
  <si>
    <t>土地增值税</t>
  </si>
  <si>
    <t>914402000810682848</t>
  </si>
  <si>
    <t>韶关市实达房地产有限公司</t>
  </si>
  <si>
    <t>陈炳辉</t>
  </si>
  <si>
    <t>44020419561120301X</t>
  </si>
  <si>
    <t>韶关市浈江区浈江南路桥南西角二楼之五</t>
  </si>
  <si>
    <t>91440204MA4WUW6TX9</t>
  </si>
  <si>
    <t>韶关市快送小哥配送有限公司</t>
  </si>
  <si>
    <t>叶春花</t>
  </si>
  <si>
    <t>44028119840817212X</t>
  </si>
  <si>
    <t>韶关市浈江区站道路27号小三层仓库202室</t>
  </si>
  <si>
    <t>91440200MA55C8593X</t>
  </si>
  <si>
    <t>韶关市恒发建筑工程有限公司</t>
  </si>
  <si>
    <t>付健荣</t>
  </si>
  <si>
    <t>441881199006196952</t>
  </si>
  <si>
    <t>韶关市浈江区韶南大道中12号安居鹿创意园A414</t>
  </si>
  <si>
    <t>91440200MA55MB8G2E</t>
  </si>
  <si>
    <t>韶关市惠珉科技有限公司</t>
  </si>
  <si>
    <t>周俊任</t>
  </si>
  <si>
    <t>441522199605168252</t>
  </si>
  <si>
    <t>韶关市浈江区北江北路1号财富广场A单元1410号</t>
  </si>
  <si>
    <t>91440204MA4W95JK0T</t>
  </si>
  <si>
    <t>韶关市新景致园林绿化有限公司</t>
  </si>
  <si>
    <t>李育明</t>
  </si>
  <si>
    <t>440203197006022432</t>
  </si>
  <si>
    <t>韶关市浈江区十里亭镇金凤坪村委曹村村民小组莲尾塘回镇地</t>
  </si>
  <si>
    <t>91440200618358522X</t>
  </si>
  <si>
    <t>韶关市晋丰电器有限公司</t>
  </si>
  <si>
    <t>彭普元</t>
  </si>
  <si>
    <t>440202196109070313</t>
  </si>
  <si>
    <t>韶关市浈江区启明路启明市场二楼A1商铺</t>
  </si>
  <si>
    <t>91440204MA5652805N</t>
  </si>
  <si>
    <t>韶关市暄阳文化传播有限公司</t>
  </si>
  <si>
    <t>廖慧华</t>
  </si>
  <si>
    <t>44020319840512182X</t>
  </si>
  <si>
    <t>韶关市武江区惠民北路428号3楼301房（住改商）</t>
  </si>
  <si>
    <t>91440204MA52JJ900T</t>
  </si>
  <si>
    <t>韶关市杰匠装饰有限公司</t>
  </si>
  <si>
    <t>朱韶坚</t>
  </si>
  <si>
    <t>440204196806243630</t>
  </si>
  <si>
    <t>韶关市浈江区十里亭镇五里亭良村公路2号韶关碧桂园高山流水沿江路一层51商铺</t>
  </si>
  <si>
    <t>91440200351940627U</t>
  </si>
  <si>
    <t>韶关市汇航船舶有限公司</t>
  </si>
  <si>
    <t>邬朝阳</t>
  </si>
  <si>
    <t>440202197909095310</t>
  </si>
  <si>
    <t>韶关市浈江区滨江南路8号江山花园H2幢首层6号商铺（限作办公室使用）</t>
  </si>
  <si>
    <t>车船税</t>
  </si>
  <si>
    <t>91440204056752295X</t>
  </si>
  <si>
    <t>韶关市浈江区中章杰讯通讯设备有限公司</t>
  </si>
  <si>
    <t>何玉章</t>
  </si>
  <si>
    <t>440229197309072238</t>
  </si>
  <si>
    <t>韶关市浈江区和平路2号楼北楼首层东起1号铺</t>
  </si>
  <si>
    <t>44020******056X</t>
  </si>
  <si>
    <t>韶关市浈江区北江化工经营部</t>
  </si>
  <si>
    <t>赖良丰</t>
  </si>
  <si>
    <t>440203194508082116</t>
  </si>
  <si>
    <t>韶关市浈江区五里亭席前路22号</t>
  </si>
  <si>
    <t>91440204MA52PXYD7B</t>
  </si>
  <si>
    <t>韶关市浈江区新辉启航装饰设计有限公司</t>
  </si>
  <si>
    <t>陈杰辉</t>
  </si>
  <si>
    <t>440221198812014717</t>
  </si>
  <si>
    <t>韶关市浈江区启明路鸿发楼A座首层门面19-1</t>
  </si>
  <si>
    <t>N2440204592150247Q</t>
  </si>
  <si>
    <t>韶关市浈江区新韶镇黄金村股份经济联合社</t>
  </si>
  <si>
    <t>王多财</t>
  </si>
  <si>
    <t>440204197712144011</t>
  </si>
  <si>
    <t>广东省韶关市浈江区新韶镇黄金村村委</t>
  </si>
  <si>
    <t>91440204MA4URMW45G</t>
  </si>
  <si>
    <t>韶关市浈江区沃诺尔装饰材料有限公司</t>
  </si>
  <si>
    <t>赵春连</t>
  </si>
  <si>
    <t>440232198009253347</t>
  </si>
  <si>
    <t>韶关市浈江区南郊一公里口岸联检大楼南边917号</t>
  </si>
  <si>
    <t>544402047894902027</t>
  </si>
  <si>
    <t>韶关市浈江区犁市镇黄竹村村民委员会</t>
  </si>
  <si>
    <t>吴修武</t>
  </si>
  <si>
    <t>440221197509184719</t>
  </si>
  <si>
    <t>韶关市浈江区黄竹村村民委员会</t>
  </si>
  <si>
    <t>91440204MA53BF1P0U</t>
  </si>
  <si>
    <t>韶关市浈江区犁德物业服务有限公司</t>
  </si>
  <si>
    <t>袁先品</t>
  </si>
  <si>
    <t>512921196511257597</t>
  </si>
  <si>
    <t>韶关市浈江区犁市镇韶化社区综合楼第二栋第三间商铺</t>
  </si>
  <si>
    <t>91440204MA52G5EX8G</t>
  </si>
  <si>
    <t>韶关市炜鑫商贸有限公司</t>
  </si>
  <si>
    <t>邱光伟</t>
  </si>
  <si>
    <t>440221197804141615</t>
  </si>
  <si>
    <t>韶关市浈江区北江路14栋6号首层铺面</t>
  </si>
  <si>
    <t>91440204MA514YQW9G</t>
  </si>
  <si>
    <t>韶关市筠尚新能源科技有限公司</t>
  </si>
  <si>
    <t>张嘉娜</t>
  </si>
  <si>
    <t>440202198702135324</t>
  </si>
  <si>
    <t>韶关市浈江区韶南大道北二十号修理车间01铺</t>
  </si>
  <si>
    <t>9144020005539000XR</t>
  </si>
  <si>
    <t>韶关市耀辉投资发展有限公司</t>
  </si>
  <si>
    <t>王尚明</t>
  </si>
  <si>
    <t>440225197109131314</t>
  </si>
  <si>
    <t>韶关市浈江区西堤北路33号四楼401、402房（仅作办公室使用）</t>
  </si>
  <si>
    <t>91440204MA5270L0XU</t>
  </si>
  <si>
    <t>韶关市耀顺建材有限公司</t>
  </si>
  <si>
    <t>刘国</t>
  </si>
  <si>
    <t>440202197210150953</t>
  </si>
  <si>
    <t>韶关市浈江区花坪镇长地头村委宋屋村66号（仅限作办公室使用）</t>
  </si>
  <si>
    <t>91440204MA52B27K1C</t>
  </si>
  <si>
    <t>韶关市轻赢汽车贸易有限公司</t>
  </si>
  <si>
    <t>张世强</t>
  </si>
  <si>
    <t>44020419810524391X</t>
  </si>
  <si>
    <t>韶关市浈江区百年东街2号百年东街B幢B4座2层029号</t>
  </si>
  <si>
    <t>91440204MA7M8BU04T</t>
  </si>
  <si>
    <t>韶关市金鉴标识工程有限公司</t>
  </si>
  <si>
    <t>曾翠怡</t>
  </si>
  <si>
    <t>440221199311272229</t>
  </si>
  <si>
    <t>韶关市浈江区十里亭镇五里亭皇景路集体所有建设用地A区5号厂房</t>
  </si>
  <si>
    <t>91440204MA556JX05N</t>
  </si>
  <si>
    <t>韶关市顺正鑫工程服务有限公司</t>
  </si>
  <si>
    <t>谭正中</t>
  </si>
  <si>
    <t>430424196903121816</t>
  </si>
  <si>
    <t>韶关市浈江区大学路18号4-4号商铺</t>
  </si>
  <si>
    <t>914402005764607395</t>
  </si>
  <si>
    <t>韶关市鹏成建筑工程有限公司</t>
  </si>
  <si>
    <t>罗鸿鹏</t>
  </si>
  <si>
    <t>440202198909250012</t>
  </si>
  <si>
    <t>韶关市浈江区南郊二公里侨达大厦商住楼第三层</t>
  </si>
  <si>
    <t>914402001915291177</t>
  </si>
  <si>
    <t>韶关电焊条厂</t>
  </si>
  <si>
    <t>陈建新</t>
  </si>
  <si>
    <t>440202195710050917</t>
  </si>
  <si>
    <t>韶关市北郊黄岗</t>
  </si>
  <si>
    <t>440202********2</t>
  </si>
  <si>
    <t>齿留香熟食店</t>
  </si>
  <si>
    <t>神志娟</t>
  </si>
  <si>
    <t>440202751228122</t>
  </si>
  <si>
    <t>韶关市北江区风采广场南侧1号</t>
  </si>
  <si>
    <t>91440200MA5329Y27M</t>
  </si>
  <si>
    <t>广东唯雅建筑装饰有限公司</t>
  </si>
  <si>
    <t>蔡森湖</t>
  </si>
  <si>
    <t>440582198905187456</t>
  </si>
  <si>
    <t>韶关市浈江区韶南大道中14号雅华家居定制有限公司三楼305、307号办公室</t>
  </si>
  <si>
    <t>91440204MA4W6P7330</t>
  </si>
  <si>
    <t>广东斯凯特光伏科技有限公司</t>
  </si>
  <si>
    <t>李宝兴</t>
  </si>
  <si>
    <t>440222197210280016</t>
  </si>
  <si>
    <t>韶关市浈江区十里亭镇十里亭路24号市三中旁金凤坪三中大楼903室</t>
  </si>
  <si>
    <t>91440200325018428H</t>
  </si>
  <si>
    <t>广东省佳悦物业管理有限公司</t>
  </si>
  <si>
    <t>蒋三明</t>
  </si>
  <si>
    <t>韶关市浈江区十里亭大道138号</t>
  </si>
  <si>
    <t>91440204MA539D396D</t>
  </si>
  <si>
    <t>广东省易源行房地产咨询有限公司</t>
  </si>
  <si>
    <t>王平</t>
  </si>
  <si>
    <t>429004197704294259</t>
  </si>
  <si>
    <t>韶关市浈江区韶塘路9公里武警支队农场内商业步行街第3栋73号</t>
  </si>
  <si>
    <t>914402007080968537</t>
  </si>
  <si>
    <t>广东鸿源众力发电设备有限公司</t>
  </si>
  <si>
    <t>黄成山</t>
  </si>
  <si>
    <t>440231196807190015</t>
  </si>
  <si>
    <t>广东韶关市浈江区十里亭</t>
  </si>
  <si>
    <t>92440204MA52L1HU9H</t>
  </si>
  <si>
    <t>浈江区健航房屋拆迁服务部</t>
  </si>
  <si>
    <t>余健航</t>
  </si>
  <si>
    <t>440281199508052111</t>
  </si>
  <si>
    <t>韶关市浈江区十里亭镇五里亭前进路30号锦绣御水豪庭3幢1602房（仅作办公室使用）</t>
  </si>
  <si>
    <t>92440204MA53LFYX09</t>
  </si>
  <si>
    <t>浈江区奥川建材经营部</t>
  </si>
  <si>
    <t>丘其就</t>
  </si>
  <si>
    <t>441881197910136916</t>
  </si>
  <si>
    <t>韶关市浈江区犁市镇五四村会下村62号</t>
  </si>
  <si>
    <t>411524********474001</t>
  </si>
  <si>
    <t>浈江区方直食品配送服务部</t>
  </si>
  <si>
    <t>刘玮</t>
  </si>
  <si>
    <t>411524198610204740</t>
  </si>
  <si>
    <t>韶关市浈江区浈江北路3号之一启明花苑A2栋首层31号</t>
  </si>
  <si>
    <t>92440204MA52MG9N7W</t>
  </si>
  <si>
    <t>浈江区明智房屋拆迁服务部</t>
  </si>
  <si>
    <t>王智勇</t>
  </si>
  <si>
    <t>440204197608107317</t>
  </si>
  <si>
    <t>韶关市浈江区十里亭镇五里亭良村公路2号韶关碧桂园翠林山语6街3座2702房（仅作办公室使用）</t>
  </si>
  <si>
    <t>92440204MA4WE54H8M</t>
  </si>
  <si>
    <t>浈江区韶阳醇酒厂</t>
  </si>
  <si>
    <t>唐定能</t>
  </si>
  <si>
    <t>450324199004216135</t>
  </si>
  <si>
    <t>韶关市浈江区大学路莲花大道东联老屋村旱尾房</t>
  </si>
  <si>
    <t>消费税</t>
  </si>
  <si>
    <t>91440200577948349W</t>
  </si>
  <si>
    <t>韶关市信德房地产有限公司</t>
  </si>
  <si>
    <t>黎文杰</t>
  </si>
  <si>
    <t>440623197302213134</t>
  </si>
  <si>
    <t>韶关市浈江区站南路63号信德万汇广场负一层A08号铺</t>
  </si>
  <si>
    <t>91440204MA534GMP9A</t>
  </si>
  <si>
    <t>韶关市升晖贸易有限公司</t>
  </si>
  <si>
    <t>刘尚庆</t>
  </si>
  <si>
    <t>440221198105266210</t>
  </si>
  <si>
    <t>韶关市浈江区十里亭镇五里亭良村公路2号韶关碧桂园水木春华3街20座208（仅限作办公室使用）</t>
  </si>
  <si>
    <t>91440200MA52Q3MF0N</t>
  </si>
  <si>
    <t>韶关市四度文化传媒有限公司</t>
  </si>
  <si>
    <t>刘炳皞</t>
  </si>
  <si>
    <t>44020419870312331X</t>
  </si>
  <si>
    <t>韶关市武江区惠民北路428号3楼304房（住改商）</t>
  </si>
  <si>
    <t>91440203MA53RB7J6C</t>
  </si>
  <si>
    <t>韶关市如一建筑工程有限公司</t>
  </si>
  <si>
    <t>陈智文</t>
  </si>
  <si>
    <t>440202198202030614</t>
  </si>
  <si>
    <t>韶关市浈江区良村公路11号综合商贸城D栋6楼603室</t>
  </si>
  <si>
    <t>91440204MA52BBQH2Y</t>
  </si>
  <si>
    <t>韶关市安骅拆迁服务有限公司</t>
  </si>
  <si>
    <t>余健翔</t>
  </si>
  <si>
    <t>440281199209152112</t>
  </si>
  <si>
    <t>韶关市浈江区浈江南路33号综合楼705房（限作办公室使用）</t>
  </si>
  <si>
    <t>91440204MA55ABUB66</t>
  </si>
  <si>
    <t>韶关市广胜门业有限公司</t>
  </si>
  <si>
    <t>邓文兴</t>
  </si>
  <si>
    <t>440222199012042219</t>
  </si>
  <si>
    <t>韶关市浈江区十里亭建设南路顺易达加油站后面上坝村213号房屋第二间</t>
  </si>
  <si>
    <t>914402007243984721</t>
  </si>
  <si>
    <t>韶关市新展鹏房地产有限公司</t>
  </si>
  <si>
    <t>黄浩君</t>
  </si>
  <si>
    <t>440202197105090610</t>
  </si>
  <si>
    <t>韶关市解放路126号新展鹏大厦8楼802号房</t>
  </si>
  <si>
    <t>91440204690480362F</t>
  </si>
  <si>
    <t>韶关市浈江区新拓展投资管理有限公司</t>
  </si>
  <si>
    <t>朱政</t>
  </si>
  <si>
    <t>440221198208111617</t>
  </si>
  <si>
    <t>韶关市浈江区犁市镇五四村东莞（韶关）浈江产业转移工业园B地段</t>
  </si>
  <si>
    <t>N1440204MF7361516U</t>
  </si>
  <si>
    <t>韶关市浈江区犁市镇黄竹村均坪经济合作社</t>
  </si>
  <si>
    <t>冯文权</t>
  </si>
  <si>
    <t>440221197407214737</t>
  </si>
  <si>
    <t>韶关市浈江区犁市镇黄竹村委会</t>
  </si>
  <si>
    <t>91440204MA52JPT479</t>
  </si>
  <si>
    <t>韶关市浈江区鑫诺装饰工程有限公司</t>
  </si>
  <si>
    <t>邓尾龙</t>
  </si>
  <si>
    <t>440281199201205216</t>
  </si>
  <si>
    <t>韶关市浈江区东联韶航路路口一楼右边A11-A12商铺</t>
  </si>
  <si>
    <t>91440204MA548PD63W</t>
  </si>
  <si>
    <t>韶关市盈佳房地产经纪代理有限公司</t>
  </si>
  <si>
    <t>梁慧玲</t>
  </si>
  <si>
    <t>44020419901114304X</t>
  </si>
  <si>
    <t>韶关市浈江区北江北路1号财富广场A单元1003号</t>
  </si>
  <si>
    <t>91440204MA4WAEHUX0</t>
  </si>
  <si>
    <t>韶关市精厚机电设备安装有限公司</t>
  </si>
  <si>
    <t>马秋龙</t>
  </si>
  <si>
    <t>44020219740728121X</t>
  </si>
  <si>
    <t>韶关市浈江区十里亭镇碧亭路83号首层7号商铺</t>
  </si>
  <si>
    <t>91440200MA4WT2DBX4</t>
  </si>
  <si>
    <t>韶关市精筑钢结构工程安装有限公司</t>
  </si>
  <si>
    <t>粟选林</t>
  </si>
  <si>
    <t>512225197312024119</t>
  </si>
  <si>
    <t>韶关市浈江区南郊二公里凡口矿住宅区9栋103房（仅作办公室使用）</t>
  </si>
  <si>
    <t>9144020057015356XU</t>
  </si>
  <si>
    <t>韶关市莱斯置业有限公司</t>
  </si>
  <si>
    <t>刘晓钟</t>
  </si>
  <si>
    <t>44020319860811673X</t>
  </si>
  <si>
    <t>韶关市浈江区启明北路万通大厦附楼第五层南面A2室</t>
  </si>
  <si>
    <t>91440200055379388K</t>
  </si>
  <si>
    <t>韶关市萤海贸易有限公司</t>
  </si>
  <si>
    <t>邹海生</t>
  </si>
  <si>
    <t>440202197705060618</t>
  </si>
  <si>
    <t>韶关市浈江区韶南大道北69号南枫碧水园东区K5幢首层58号商铺</t>
  </si>
  <si>
    <t>914402007510993983</t>
  </si>
  <si>
    <t>韶关市金三江耐火材料有限公司</t>
  </si>
  <si>
    <t>赖大元</t>
  </si>
  <si>
    <t>440204195104014716</t>
  </si>
  <si>
    <t>韶关市十里亭靖村科技园</t>
  </si>
  <si>
    <t>914402003381157372</t>
  </si>
  <si>
    <t>韶关市鑫立方广告传媒有限责任公司</t>
  </si>
  <si>
    <t>欧平</t>
  </si>
  <si>
    <t>440223198004044013</t>
  </si>
  <si>
    <t>韶关市浈江区乐园镇金沙一路市八中旁（原市教学设备厂）二楼南区1-3号</t>
  </si>
  <si>
    <t>91440204323302169R</t>
  </si>
  <si>
    <t>韶关市钜晟电气工程有限公司</t>
  </si>
  <si>
    <t>谢慧敏</t>
  </si>
  <si>
    <t>440221197505014755</t>
  </si>
  <si>
    <t>韶关市浈江区五里亭花果山南侧原水产厂鱼塘市耕进商贸城D区66号</t>
  </si>
  <si>
    <t>91440200MA4WKLUT8X</t>
  </si>
  <si>
    <t>韶关市钜沣汽车贸易有限责任公司</t>
  </si>
  <si>
    <t>卢超</t>
  </si>
  <si>
    <t>440202198710100332</t>
  </si>
  <si>
    <t>韶关市浈江区良村公路省委旧址停车场61-62号铺</t>
  </si>
  <si>
    <t>914402000507032737</t>
  </si>
  <si>
    <t>韶关市长丰百得汽车贸易有限公司</t>
  </si>
  <si>
    <t>赖伟强</t>
  </si>
  <si>
    <t>440221197210164713</t>
  </si>
  <si>
    <t>韶关市韶南大道六公里东侧</t>
  </si>
  <si>
    <t>91440204MA53J5WE46</t>
  </si>
  <si>
    <t>韶关市麒鑫装饰工程有限公司</t>
  </si>
  <si>
    <t>黄世巧</t>
  </si>
  <si>
    <t>330329197804264632</t>
  </si>
  <si>
    <t>韶关市浈江区金汇大道88号鑫金汇建材家居广场条铺4栋128号</t>
  </si>
  <si>
    <t>91440200669895328U</t>
  </si>
  <si>
    <t>韶关市鼎泰实业有限公司</t>
  </si>
  <si>
    <t>黄立威</t>
  </si>
  <si>
    <t>440702197209201212</t>
  </si>
  <si>
    <t>韶关市浈江区浈江产业转移工业园创业路</t>
  </si>
  <si>
    <t>91440200617452840U</t>
  </si>
  <si>
    <t>韶关祥铃实业有限公司</t>
  </si>
  <si>
    <t>欧阳建新</t>
  </si>
  <si>
    <t>440204197210293623</t>
  </si>
  <si>
    <t>广东省韶关市浈江区五里亭良村公路2号韶关碧桂园凤凰商业广场131商铺</t>
  </si>
  <si>
    <t>91440204MA566WM445</t>
  </si>
  <si>
    <t>广东创盈建筑劳务有限公司</t>
  </si>
  <si>
    <t>王文兴</t>
  </si>
  <si>
    <t>440221197205154713</t>
  </si>
  <si>
    <t>韶关市浈江区十里亭镇良村公路35号良村综合商贸城D栋9楼906号</t>
  </si>
  <si>
    <t>91440200MA55EGL714</t>
  </si>
  <si>
    <t>广东天泓物资贸易有限公司</t>
  </si>
  <si>
    <t>胡专</t>
  </si>
  <si>
    <t>420204198209206511</t>
  </si>
  <si>
    <t>韶关市浈江区韶南大道中12号原韶关市万联企业投资有限公司厂房B401-1室</t>
  </si>
  <si>
    <t>91440200MA53PTPT0E</t>
  </si>
  <si>
    <t>广东省顺利新能源科技发展有限公司</t>
  </si>
  <si>
    <t>郑斌</t>
  </si>
  <si>
    <t>440202197305245314</t>
  </si>
  <si>
    <t>韶关市浈江区南郊六公里力士通9号厂房雷锋司机驿站901房</t>
  </si>
  <si>
    <t>91440204MA55X24G2E</t>
  </si>
  <si>
    <t>广东顿奇建筑工程有限公司</t>
  </si>
  <si>
    <t>李志强</t>
  </si>
  <si>
    <t>44020419830101361X</t>
  </si>
  <si>
    <t>韶关市浈江区浈江南路河边16栋北楼304房（仅限作办公室使用）</t>
  </si>
  <si>
    <t>92440204MA53MUAE9J</t>
  </si>
  <si>
    <t>浈江区和骏商行</t>
  </si>
  <si>
    <t>袁秀兰</t>
  </si>
  <si>
    <t>431081197211140048</t>
  </si>
  <si>
    <t>韶关市浈江区站南路南郊一公里荣华3号楼B座首层03号商铺</t>
  </si>
  <si>
    <t>440222********261301</t>
  </si>
  <si>
    <t>浈江区安堡仕安防设备批发部</t>
  </si>
  <si>
    <t>官明明</t>
  </si>
  <si>
    <t>440222198902082613</t>
  </si>
  <si>
    <t>韶关市浈江区站南路63号信德万汇广场G幢718号公寓</t>
  </si>
  <si>
    <t>92440204MA7E14PY6B</t>
  </si>
  <si>
    <t>浈江区鑫亿隆批发部</t>
  </si>
  <si>
    <t>董承魁</t>
  </si>
  <si>
    <t>330329199305301135</t>
  </si>
  <si>
    <t>韶关市浈江区鑫金汇建材家居广场条铺17栋109号</t>
  </si>
  <si>
    <t>914402045591392307</t>
  </si>
  <si>
    <t>韶关市冠和贸易有限公司</t>
  </si>
  <si>
    <t>张智勇</t>
  </si>
  <si>
    <t>440203197405256316</t>
  </si>
  <si>
    <t>韶关市浈江区犁市镇浈江产业转移工业园创业路3号管委会办公大楼1006房</t>
  </si>
  <si>
    <t>9144020039802866XT</t>
  </si>
  <si>
    <t>韶关市华唐辉煌铸业有限公司</t>
  </si>
  <si>
    <t>唐煌</t>
  </si>
  <si>
    <t>431024198612010911</t>
  </si>
  <si>
    <t>韶关市乐园镇六合村孟洲坝发电厂变电站至河边段</t>
  </si>
  <si>
    <t>91440203MA4WUTLU5J</t>
  </si>
  <si>
    <t>韶关市合璟工业技术有限公司</t>
  </si>
  <si>
    <t>徐大胜</t>
  </si>
  <si>
    <t>210202198201095413</t>
  </si>
  <si>
    <t>韶关市浈江区乐园镇新村村委会林家坝216号202房（仅作办公室使用）</t>
  </si>
  <si>
    <t>91440204MA4X4NGE5G</t>
  </si>
  <si>
    <t>韶关市强源水电站运营管理有限公司</t>
  </si>
  <si>
    <t>胡志华</t>
  </si>
  <si>
    <t>430321199001225412</t>
  </si>
  <si>
    <t>韶关市浈江区良村综合商贸城D栋12楼1207号</t>
  </si>
  <si>
    <t>91440204MA56YXBFX6</t>
  </si>
  <si>
    <t>韶关市易友机械工程有限公司</t>
  </si>
  <si>
    <t>朱春华</t>
  </si>
  <si>
    <t>440221198103284714</t>
  </si>
  <si>
    <t>韶关市浈江区犁市镇创业路13号美居苑7幢1层10号商铺</t>
  </si>
  <si>
    <t>91440200MA4W55A32A</t>
  </si>
  <si>
    <t>韶关市晟杨顺电子科技有限公司</t>
  </si>
  <si>
    <t>申杨平</t>
  </si>
  <si>
    <t>142603197606103730</t>
  </si>
  <si>
    <t>韶关市浈江区站道路24号粤通综合大楼1号楼第12层1209房</t>
  </si>
  <si>
    <t>91440200324919136K</t>
  </si>
  <si>
    <t>韶关市柏雅装饰有限公司</t>
  </si>
  <si>
    <t>肖荣胜</t>
  </si>
  <si>
    <t>430181197812272657</t>
  </si>
  <si>
    <t>韶关市浈江区金沙小区江畔花园别墅区8号（仅作办公场所使用）</t>
  </si>
  <si>
    <t>91440204MA5175EAXM</t>
  </si>
  <si>
    <t>韶关市浈江区川源机械租赁有限公司</t>
  </si>
  <si>
    <t>唐亮</t>
  </si>
  <si>
    <t>511322198511285653</t>
  </si>
  <si>
    <t>韶关市浈江区五里亭良村综合商贸城D栋3楼305号</t>
  </si>
  <si>
    <t>91440200699760811R</t>
  </si>
  <si>
    <t>韶关市盛久贸易有限公司</t>
  </si>
  <si>
    <t>刘芳平</t>
  </si>
  <si>
    <t>441622199409206261</t>
  </si>
  <si>
    <t>韶关市浈江区站南路63号信德万汇广场F幢504号公寓（限作办公场所使用）</t>
  </si>
  <si>
    <t>91440204MA560WYR6M</t>
  </si>
  <si>
    <t>韶关市碧翠山房产经纪有限公司</t>
  </si>
  <si>
    <t>吴水成</t>
  </si>
  <si>
    <t>440204198706243659</t>
  </si>
  <si>
    <t>韶关市浈江区十里亭镇五里亭良村公路2号韶关碧桂园翠山蓝天2街4座1层02号商铺</t>
  </si>
  <si>
    <t>91440200MA556X6H0U</t>
  </si>
  <si>
    <t>韶关市言晟建筑工程有限公司</t>
  </si>
  <si>
    <t>周泓言</t>
  </si>
  <si>
    <t>440204198707213937</t>
  </si>
  <si>
    <t>韶关市浈江区新韶镇大陂村委东风村118号</t>
  </si>
  <si>
    <t>91440200MA4UP54D3E</t>
  </si>
  <si>
    <t>韶关市谕昇文化传媒有限公司</t>
  </si>
  <si>
    <t>陈宁</t>
  </si>
  <si>
    <t>440204197709263116</t>
  </si>
  <si>
    <t>韶关市浈江区南郊一公里口岸联检大楼南边2层202房（自编，限作办公室使用）</t>
  </si>
  <si>
    <t>91440204MA56BRJ9XP</t>
  </si>
  <si>
    <t>韶关市连运汽车销售服务有限公司</t>
  </si>
  <si>
    <t>曾玉珍</t>
  </si>
  <si>
    <t>441881199008160849</t>
  </si>
  <si>
    <t>韶关市浈江区韶南大道南七公里东侧（厂房）二楼201房</t>
  </si>
  <si>
    <t>91440200191522951K</t>
  </si>
  <si>
    <t>韶关市针织品厂</t>
  </si>
  <si>
    <t>石镜裕</t>
  </si>
  <si>
    <t>440204195506093314</t>
  </si>
  <si>
    <t>韶关市解放路164号</t>
  </si>
  <si>
    <t>914402003152225991</t>
  </si>
  <si>
    <t>韶关市鼎鸣农林开发有限公司</t>
  </si>
  <si>
    <t>潘国华</t>
  </si>
  <si>
    <t>440221197112152217</t>
  </si>
  <si>
    <t>韶关市浈江区北江北路１号财富广场Ａ单元２２１５号</t>
  </si>
  <si>
    <t>91440204MA538L229L</t>
  </si>
  <si>
    <t>韶关美霖装饰设计有限公司</t>
  </si>
  <si>
    <t>高志伟</t>
  </si>
  <si>
    <t>440105196703141819</t>
  </si>
  <si>
    <t>韶关市浈江区金汇大道88号鑫金汇建材家居广场条铺13栋329、331、333号</t>
  </si>
  <si>
    <t>91440204MA55XYBJ98</t>
  </si>
  <si>
    <t>韶关鼎辰铁艺工程有限公司</t>
  </si>
  <si>
    <t>赵辉</t>
  </si>
  <si>
    <t>431122199003054510</t>
  </si>
  <si>
    <t>韶关市浈江区南郊一公里口岸联检大楼南边920号</t>
  </si>
  <si>
    <t>91440200191535058K</t>
  </si>
  <si>
    <t>广东亿能电力设备股份有限公司</t>
  </si>
  <si>
    <t>张锦铭</t>
  </si>
  <si>
    <t>440202195304120633</t>
  </si>
  <si>
    <t>韶关市西堤北路89号</t>
  </si>
  <si>
    <t>91440204MA53M5C259</t>
  </si>
  <si>
    <t>广东蓝硕建筑工程有限公司</t>
  </si>
  <si>
    <t>朱新文</t>
  </si>
  <si>
    <t>440281197509157039</t>
  </si>
  <si>
    <t>韶关市浈江区十里亭镇五里亭良村公路2号韶关碧桂园凤凰山1街14座1层2号商铺</t>
  </si>
  <si>
    <t>914402005701106313</t>
  </si>
  <si>
    <t>广州市业安电子科技有限公司韶关分公司</t>
  </si>
  <si>
    <t>朱庆国</t>
  </si>
  <si>
    <t>44022519711001043X</t>
  </si>
  <si>
    <t>韶关市浈江区韶南大道五公里东侧厂房雅华建材城410号</t>
  </si>
  <si>
    <t>91440204MA4X45JL2X</t>
  </si>
  <si>
    <t>韶关市五牛春贸易有限公司</t>
  </si>
  <si>
    <t>彭惠军</t>
  </si>
  <si>
    <t>522731197802100010</t>
  </si>
  <si>
    <t>韶关市浈江区新韶镇黄金村综合市场G6办公楼2号-3号铺面</t>
  </si>
  <si>
    <t>91440200MA51EKLR25</t>
  </si>
  <si>
    <t>韶关市宇驰车队贸易有限公司</t>
  </si>
  <si>
    <t>朱福全</t>
  </si>
  <si>
    <t>44182719760601561X</t>
  </si>
  <si>
    <t>韶关市浈江区韶南大道南郊七公里高头村687号韶关市乳峰物流有限公司内D3210号</t>
  </si>
  <si>
    <t>91440200MA530LFD8Y</t>
  </si>
  <si>
    <t>韶关市宇驰达物流有限公司</t>
  </si>
  <si>
    <t>甘燕娇</t>
  </si>
  <si>
    <t>452502197612062729</t>
  </si>
  <si>
    <t>韶关市浈江区乐园镇莲塘山村309号212房</t>
  </si>
  <si>
    <t>91440204MA544QQN6D</t>
  </si>
  <si>
    <t>韶关市捷翔科技有限公司</t>
  </si>
  <si>
    <t>雷隐成</t>
  </si>
  <si>
    <t>440281198410090414</t>
  </si>
  <si>
    <t>韶关市浈江区韶塘路9公里武警支队农场内商业步行街铺位86号（自编）</t>
  </si>
  <si>
    <t>91440200743688846Y</t>
  </si>
  <si>
    <t>韶关市莱斯大酒店有限公司</t>
  </si>
  <si>
    <t>韶关市浈江区启明北路19号</t>
  </si>
  <si>
    <t>440204761559589</t>
  </si>
  <si>
    <t>韶关金海利建材实业有限公司</t>
  </si>
  <si>
    <t>韶关市浈江区五里亭皇景路18号</t>
  </si>
  <si>
    <t>91440200770197604G</t>
  </si>
  <si>
    <t>韶关市悦华房地产开发有限公司</t>
  </si>
  <si>
    <t>王书然</t>
  </si>
  <si>
    <t>412702197707202724</t>
  </si>
  <si>
    <t>韶关市浈江区南郊六公里百旺大桥沙洲岛.菲诗艾伦花园酒店附楼东侧二层5号商铺</t>
  </si>
  <si>
    <t>91440200784882522P</t>
  </si>
  <si>
    <t>韶关市莱斯房地产有限公司</t>
  </si>
  <si>
    <t>林少彬</t>
  </si>
  <si>
    <t>440526196401174010</t>
  </si>
  <si>
    <t>韶关市浈江区启明北路万通大厦附楼第五层北面</t>
  </si>
  <si>
    <t>9144020079620282XD</t>
  </si>
  <si>
    <t>韶关市逸升置业有限公司</t>
  </si>
  <si>
    <t>何新明</t>
  </si>
  <si>
    <t>440301196306174137</t>
  </si>
  <si>
    <t>韶关市浈江区南郊韶南大道四公里</t>
  </si>
  <si>
    <t>91440204MA7F4NHW8C</t>
  </si>
  <si>
    <t>广东锦有建设有限公司</t>
  </si>
  <si>
    <t>余有娇</t>
  </si>
  <si>
    <t>440221198304123220</t>
  </si>
  <si>
    <t>韶关市浈江区新韶镇府管村委横塘村74号二楼</t>
  </si>
  <si>
    <t>19.50</t>
  </si>
  <si>
    <t>91440204MA57C5Y91Y</t>
  </si>
  <si>
    <t>韶关市宏如建材有限公司</t>
  </si>
  <si>
    <t>吴雪东</t>
  </si>
  <si>
    <t>440229196410093514</t>
  </si>
  <si>
    <t>韶关市浈江区金汇大道88号鑫金汇建材家居广场条铺3栋1层122、124号</t>
  </si>
  <si>
    <t>60.00</t>
  </si>
  <si>
    <t>91440203MA54H9HU02</t>
  </si>
  <si>
    <t>辰康信息科技（韶关）有限公司</t>
  </si>
  <si>
    <t>黄明政</t>
  </si>
  <si>
    <t>440825199508141714</t>
  </si>
  <si>
    <t>韶关市浈江区十里亭镇五里亭良村公路2号韶关碧桂园云林水岸28街163（仅限作办公室使用）</t>
  </si>
  <si>
    <t>55.36</t>
  </si>
  <si>
    <t>91440200MA4WRG2T45</t>
  </si>
  <si>
    <t>韶关市稀奇丽家居建材有限公司</t>
  </si>
  <si>
    <t>刘盛军</t>
  </si>
  <si>
    <t>362125197611142517</t>
  </si>
  <si>
    <t>韶关市浈江区韶南大道中路23号内编号为1-202、203铺</t>
  </si>
  <si>
    <t>152.70</t>
  </si>
  <si>
    <t>91440200052419241M</t>
  </si>
  <si>
    <t>韶关市智鑫投资有限公司</t>
  </si>
  <si>
    <t>夏立军</t>
  </si>
  <si>
    <t>44182419750701361X</t>
  </si>
  <si>
    <t>韶关市韶南大道三公里金沙小区万家兴花园一、三、五幢东侧5号铺</t>
  </si>
  <si>
    <t>9.00</t>
  </si>
  <si>
    <t>91440204MA51X5CN5N</t>
  </si>
  <si>
    <t>韶关市东宇红建材有限公司</t>
  </si>
  <si>
    <t>陈建波</t>
  </si>
  <si>
    <t>330623197911030311</t>
  </si>
  <si>
    <t>韶关市浈江区黄岗乌教塘厂区金工车间1号厂房</t>
  </si>
  <si>
    <t>18.00</t>
  </si>
  <si>
    <t>914402045625851789</t>
  </si>
  <si>
    <t>广东佳琪贸易有限公司</t>
  </si>
  <si>
    <t>徐菊华</t>
  </si>
  <si>
    <t>432302197309283524</t>
  </si>
  <si>
    <t>韶关市浈江区十里亭左侧韶关市第二水厂对面综合楼一楼1-2间</t>
  </si>
  <si>
    <t>53.81</t>
  </si>
  <si>
    <t>91440204MA53HPDU85</t>
  </si>
  <si>
    <t>韶关市弘晟装饰设计有限公司</t>
  </si>
  <si>
    <t>吴运洪</t>
  </si>
  <si>
    <t>440221196411084854</t>
  </si>
  <si>
    <t>韶关市浈江区犁市镇厢廊村委会吴屋村6号之一</t>
  </si>
  <si>
    <t>378.00</t>
  </si>
  <si>
    <t>91440204MA54E1MD57</t>
  </si>
  <si>
    <t>韶关市芙康堂医药有限公司</t>
  </si>
  <si>
    <t>李伟珍</t>
  </si>
  <si>
    <t>440221198003214727</t>
  </si>
  <si>
    <t>韶关市浈江区五里亭前进路20号聆韶西苑F幢首层1号商铺</t>
  </si>
  <si>
    <t>91440204MA4UMHHA8M</t>
  </si>
  <si>
    <t>韶关市浈江区百牛电子商务有限公司</t>
  </si>
  <si>
    <t>杨雁杰</t>
  </si>
  <si>
    <t>440203198511151512</t>
  </si>
  <si>
    <t>韶关市浈江区十里亭镇五里亭良村公路2号韶关碧桂园凤凰山1街22座301号（仅限作办公室使用）</t>
  </si>
  <si>
    <t>91440204MA54W1E9X2</t>
  </si>
  <si>
    <t>韶关恒艺园林绿化工程有限公司</t>
  </si>
  <si>
    <t>朱清华</t>
  </si>
  <si>
    <t>431026198110284413</t>
  </si>
  <si>
    <t>韶关市浈江区大学路68号武装部斜对面临街钢结构商铺第三间的第8卡</t>
  </si>
  <si>
    <t>91440204MA4X4XH39R</t>
  </si>
  <si>
    <t>韶关市科佳信息技术有限公司</t>
  </si>
  <si>
    <t>张佳</t>
  </si>
  <si>
    <t>440224199106242898</t>
  </si>
  <si>
    <t>韶关市浈江区金汇大道88号鑫金汇建材家居广场条铺2栋317、319号</t>
  </si>
  <si>
    <t>91440204MA4WFP214A</t>
  </si>
  <si>
    <t>韶关市运宝运输有限公司</t>
  </si>
  <si>
    <t>宋嘉</t>
  </si>
  <si>
    <t>44022119940126322X</t>
  </si>
  <si>
    <t>韶关市浈江区花坪镇长地头村委宋屋村47号</t>
  </si>
  <si>
    <t>91440500314987776Y</t>
  </si>
  <si>
    <t>韶关市仕翔机械有限公司</t>
  </si>
  <si>
    <t>卓仕元</t>
  </si>
  <si>
    <t>440202197602205351</t>
  </si>
  <si>
    <t>韶关市浈江区犁市镇石下村委旁原工程处机修厂右边2号厂房</t>
  </si>
  <si>
    <t>91440204MA4W26RR33</t>
  </si>
  <si>
    <t>韶关市辉哥市场营销策划有限公司</t>
  </si>
  <si>
    <t>易辉</t>
  </si>
  <si>
    <t>430721196307020098</t>
  </si>
  <si>
    <t>韶关市浈江区站南路63号信德万汇广场F幢402号公寓</t>
  </si>
  <si>
    <t>91440606768417866W</t>
  </si>
  <si>
    <t>广东腾安机电安装工程有限公司</t>
  </si>
  <si>
    <t>罗世刚</t>
  </si>
  <si>
    <t>440623197002172617</t>
  </si>
  <si>
    <t>广东省韶关市浈江区</t>
  </si>
  <si>
    <t>914402007962157789</t>
  </si>
  <si>
    <t>广东京南商贸有限公司</t>
  </si>
  <si>
    <t>郑红儿</t>
  </si>
  <si>
    <t>440524195510273627</t>
  </si>
  <si>
    <t>韶关市浈江区产业转移工业园创业路23号管委会大楼3002JN室（限作办公室使用）</t>
  </si>
  <si>
    <t>91440204MA542HP81P</t>
  </si>
  <si>
    <t>韶关市豪聪铁栏杆有限公司</t>
  </si>
  <si>
    <t>袁韶聪</t>
  </si>
  <si>
    <t>440203199306141512</t>
  </si>
  <si>
    <t>韶关市浈江区十里亭黄岗省矿机厂内汽车厂内五号厂房（自编）</t>
  </si>
  <si>
    <t>914402045572738909</t>
  </si>
  <si>
    <t>韶关市世得力液压机械制造有限公司</t>
  </si>
  <si>
    <t>聂晓峰</t>
  </si>
  <si>
    <t>510213197307081613</t>
  </si>
  <si>
    <t>韶关市浈江区产业转移工业园创业路8号韶关市嘉昶实业有限公司厂房B幢1号</t>
  </si>
  <si>
    <t>914402006964118439</t>
  </si>
  <si>
    <t>韶关市滚动轴承制造有限公司</t>
  </si>
  <si>
    <t>刘清</t>
  </si>
  <si>
    <t>440203196708032411</t>
  </si>
  <si>
    <t>韶关市浈江区产业转移工业园A区综合楼一、二楼</t>
  </si>
  <si>
    <t>91440200MA54XAGL0X</t>
  </si>
  <si>
    <t>韶关市宝能汽车销售服务有限公司</t>
  </si>
  <si>
    <t>赖文增</t>
  </si>
  <si>
    <t>110108197706100032</t>
  </si>
  <si>
    <t>韶关市浈江区南郊六公里东侧韶关亿利达机械有限公司西侧1-4号门店</t>
  </si>
  <si>
    <t>92440204G33689832K</t>
  </si>
  <si>
    <t>浈江区固力电机维修店</t>
  </si>
  <si>
    <t>叶荣秀</t>
  </si>
  <si>
    <t>440723197205203773</t>
  </si>
  <si>
    <t>韶关市浈江区前进路锦绣花园富康苑首层106号商铺</t>
  </si>
  <si>
    <t>91440204MA53P0TP4N</t>
  </si>
  <si>
    <t>韶关市瀚源房地产咨询服务有限公司</t>
  </si>
  <si>
    <t>涂志坚</t>
  </si>
  <si>
    <t>440229196611123214</t>
  </si>
  <si>
    <t>韶关市浈江区五里亭前进路18号琪富大厦十八层1810房</t>
  </si>
  <si>
    <t>欠税截止日期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</si>
</sst>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#\ ?/?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S440"/>
  <sheetViews>
    <sheetView tabSelected="1" zoomScale="83" zoomScaleNormal="83" workbookViewId="0">
      <pane ySplit="3" topLeftCell="A129" activePane="bottomLeft" state="frozen"/>
      <selection/>
      <selection pane="bottomLeft" activeCell="L98" sqref="L98"/>
    </sheetView>
  </sheetViews>
  <sheetFormatPr defaultColWidth="27.6666666666667" defaultRowHeight="30" customHeight="1"/>
  <cols>
    <col min="1" max="1" width="9.37037037037037" style="1" customWidth="1"/>
    <col min="2" max="2" width="20.7777777777778" style="2" customWidth="1"/>
    <col min="3" max="3" width="33.1944444444444" style="2" customWidth="1"/>
    <col min="4" max="5" width="20.7777777777778" style="2" customWidth="1"/>
    <col min="6" max="6" width="20.7777777777778" style="2" hidden="1" customWidth="1"/>
    <col min="7" max="7" width="24.3611111111111" style="3" customWidth="1"/>
    <col min="8" max="8" width="36.0092592592593" style="2" customWidth="1"/>
    <col min="9" max="9" width="20.7777777777778" style="1" customWidth="1"/>
    <col min="10" max="11" width="20.7777777777778" style="4" customWidth="1"/>
    <col min="12" max="12" width="27.6666666666667" style="5" customWidth="1"/>
    <col min="13" max="16382" width="27.6666666666667" style="1" customWidth="1"/>
    <col min="16383" max="16384" width="27.6666666666667" style="1"/>
  </cols>
  <sheetData>
    <row r="1" customHeight="1" spans="1:1">
      <c r="A1" s="1" t="s">
        <v>0</v>
      </c>
    </row>
    <row r="2" customHeight="1" spans="1:11">
      <c r="A2" s="6" t="s">
        <v>1</v>
      </c>
      <c r="B2" s="6"/>
      <c r="C2" s="6"/>
      <c r="D2" s="6"/>
      <c r="E2" s="6"/>
      <c r="F2" s="6"/>
      <c r="G2" s="7"/>
      <c r="H2" s="6"/>
      <c r="I2" s="6"/>
      <c r="J2" s="15"/>
      <c r="K2" s="15"/>
    </row>
    <row r="3" customHeight="1" spans="1:11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16" t="s">
        <v>11</v>
      </c>
      <c r="K3" s="17" t="s">
        <v>12</v>
      </c>
    </row>
    <row r="4" customHeight="1" spans="1:45">
      <c r="A4" s="11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2" t="str">
        <f>REPLACE(F4,7,8,"********")</f>
        <v>370911********4811</v>
      </c>
      <c r="H4" s="11" t="s">
        <v>18</v>
      </c>
      <c r="I4" s="18" t="s">
        <v>19</v>
      </c>
      <c r="J4" s="19">
        <v>52.43</v>
      </c>
      <c r="K4" s="19">
        <v>52.43</v>
      </c>
      <c r="L4" s="2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customHeight="1" spans="1:45">
      <c r="A5" s="11"/>
      <c r="B5" s="11"/>
      <c r="C5" s="11"/>
      <c r="D5" s="11"/>
      <c r="E5" s="11"/>
      <c r="F5" s="11"/>
      <c r="G5" s="12"/>
      <c r="H5" s="11"/>
      <c r="I5" s="18" t="s">
        <v>20</v>
      </c>
      <c r="J5" s="19">
        <v>748.93</v>
      </c>
      <c r="K5" s="19">
        <v>748.93</v>
      </c>
      <c r="L5" s="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customHeight="1" spans="1:45">
      <c r="A6" s="11"/>
      <c r="B6" s="11"/>
      <c r="C6" s="11"/>
      <c r="D6" s="11"/>
      <c r="E6" s="11"/>
      <c r="F6" s="11"/>
      <c r="G6" s="12"/>
      <c r="H6" s="11"/>
      <c r="I6" s="21" t="s">
        <v>21</v>
      </c>
      <c r="J6" s="22">
        <f>J5+J4</f>
        <v>801.36</v>
      </c>
      <c r="K6" s="22">
        <f>SUM(K4:K5)</f>
        <v>801.36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customHeight="1" spans="1:45">
      <c r="A7" s="11">
        <v>2</v>
      </c>
      <c r="B7" s="11" t="s">
        <v>22</v>
      </c>
      <c r="C7" s="11" t="s">
        <v>23</v>
      </c>
      <c r="D7" s="11" t="s">
        <v>24</v>
      </c>
      <c r="E7" s="11" t="s">
        <v>16</v>
      </c>
      <c r="F7" s="11" t="s">
        <v>25</v>
      </c>
      <c r="G7" s="12" t="str">
        <f>REPLACE(F7,7,8,"********")</f>
        <v>130205********0927</v>
      </c>
      <c r="H7" s="11" t="s">
        <v>26</v>
      </c>
      <c r="I7" s="18" t="s">
        <v>27</v>
      </c>
      <c r="J7" s="19">
        <v>4100.99</v>
      </c>
      <c r="K7" s="23">
        <v>0</v>
      </c>
      <c r="L7" s="2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customHeight="1" spans="1:45">
      <c r="A8" s="11"/>
      <c r="B8" s="11"/>
      <c r="C8" s="11"/>
      <c r="D8" s="11"/>
      <c r="E8" s="11"/>
      <c r="F8" s="11"/>
      <c r="G8" s="12"/>
      <c r="H8" s="11"/>
      <c r="I8" s="21" t="s">
        <v>21</v>
      </c>
      <c r="J8" s="22">
        <v>4100.99</v>
      </c>
      <c r="K8" s="24">
        <v>0</v>
      </c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customHeight="1" spans="1:45">
      <c r="A9" s="13">
        <v>3</v>
      </c>
      <c r="B9" s="11" t="s">
        <v>28</v>
      </c>
      <c r="C9" s="11" t="s">
        <v>29</v>
      </c>
      <c r="D9" s="11" t="s">
        <v>30</v>
      </c>
      <c r="E9" s="11" t="s">
        <v>16</v>
      </c>
      <c r="F9" s="11" t="s">
        <v>31</v>
      </c>
      <c r="G9" s="12" t="str">
        <f>REPLACE(F9,7,8,"********")</f>
        <v>440203********6113</v>
      </c>
      <c r="H9" s="11" t="s">
        <v>32</v>
      </c>
      <c r="I9" s="18" t="s">
        <v>19</v>
      </c>
      <c r="J9" s="19">
        <v>13121.98</v>
      </c>
      <c r="K9" s="19">
        <v>973.7</v>
      </c>
      <c r="L9" s="2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customHeight="1" spans="1:45">
      <c r="A10" s="13"/>
      <c r="B10" s="11"/>
      <c r="C10" s="11"/>
      <c r="D10" s="11"/>
      <c r="E10" s="11"/>
      <c r="F10" s="11"/>
      <c r="G10" s="12"/>
      <c r="H10" s="11"/>
      <c r="I10" s="18" t="s">
        <v>20</v>
      </c>
      <c r="J10" s="19">
        <v>175172.94</v>
      </c>
      <c r="K10" s="19">
        <v>28218.18</v>
      </c>
      <c r="L10" s="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customHeight="1" spans="1:45">
      <c r="A11" s="13"/>
      <c r="B11" s="11"/>
      <c r="C11" s="11"/>
      <c r="D11" s="11"/>
      <c r="E11" s="11"/>
      <c r="F11" s="11"/>
      <c r="G11" s="12"/>
      <c r="H11" s="11"/>
      <c r="I11" s="21" t="s">
        <v>21</v>
      </c>
      <c r="J11" s="22">
        <f>SUM(J9:J10)</f>
        <v>188294.92</v>
      </c>
      <c r="K11" s="22">
        <f>SUM(K9:K10)</f>
        <v>29191.88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customHeight="1" spans="1:45">
      <c r="A12" s="13">
        <v>4</v>
      </c>
      <c r="B12" s="12" t="s">
        <v>33</v>
      </c>
      <c r="C12" s="11" t="s">
        <v>34</v>
      </c>
      <c r="D12" s="11" t="s">
        <v>35</v>
      </c>
      <c r="E12" s="11" t="s">
        <v>16</v>
      </c>
      <c r="F12" s="11" t="s">
        <v>36</v>
      </c>
      <c r="G12" s="12" t="str">
        <f>REPLACE(F12,7,8,"********")</f>
        <v>430204********1</v>
      </c>
      <c r="H12" s="11" t="s">
        <v>37</v>
      </c>
      <c r="I12" s="18" t="s">
        <v>19</v>
      </c>
      <c r="J12" s="19">
        <v>105</v>
      </c>
      <c r="K12" s="23">
        <v>0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customHeight="1" spans="1:45">
      <c r="A13" s="13"/>
      <c r="B13" s="12"/>
      <c r="C13" s="11"/>
      <c r="D13" s="11"/>
      <c r="E13" s="11"/>
      <c r="F13" s="11"/>
      <c r="G13" s="12"/>
      <c r="H13" s="11"/>
      <c r="I13" s="18" t="s">
        <v>38</v>
      </c>
      <c r="J13" s="19">
        <v>1500</v>
      </c>
      <c r="K13" s="23">
        <v>0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customHeight="1" spans="1:45">
      <c r="A14" s="13"/>
      <c r="B14" s="12"/>
      <c r="C14" s="11"/>
      <c r="D14" s="11"/>
      <c r="E14" s="11"/>
      <c r="F14" s="11"/>
      <c r="G14" s="12"/>
      <c r="H14" s="11"/>
      <c r="I14" s="18" t="s">
        <v>39</v>
      </c>
      <c r="J14" s="19">
        <v>600</v>
      </c>
      <c r="K14" s="23">
        <v>0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customHeight="1" spans="1:45">
      <c r="A15" s="13"/>
      <c r="B15" s="12"/>
      <c r="C15" s="11"/>
      <c r="D15" s="11"/>
      <c r="E15" s="11"/>
      <c r="F15" s="11"/>
      <c r="G15" s="12"/>
      <c r="H15" s="11"/>
      <c r="I15" s="21" t="s">
        <v>21</v>
      </c>
      <c r="J15" s="22">
        <f>SUM(J12:J14)</f>
        <v>2205</v>
      </c>
      <c r="K15" s="22">
        <v>0</v>
      </c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customHeight="1" spans="1:45">
      <c r="A16" s="13">
        <v>5</v>
      </c>
      <c r="B16" s="11" t="s">
        <v>40</v>
      </c>
      <c r="C16" s="11" t="s">
        <v>41</v>
      </c>
      <c r="D16" s="11" t="s">
        <v>42</v>
      </c>
      <c r="E16" s="11" t="s">
        <v>16</v>
      </c>
      <c r="F16" s="11" t="s">
        <v>43</v>
      </c>
      <c r="G16" s="12" t="str">
        <f>REPLACE(F16,7,8,"********")</f>
        <v>430523********0739</v>
      </c>
      <c r="H16" s="11" t="s">
        <v>44</v>
      </c>
      <c r="I16" s="18" t="s">
        <v>20</v>
      </c>
      <c r="J16" s="19">
        <v>436.89</v>
      </c>
      <c r="K16" s="23">
        <v>0</v>
      </c>
      <c r="L16" s="2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customHeight="1" spans="1:45">
      <c r="A17" s="13"/>
      <c r="B17" s="11"/>
      <c r="C17" s="11"/>
      <c r="D17" s="11"/>
      <c r="E17" s="11"/>
      <c r="F17" s="11"/>
      <c r="G17" s="12"/>
      <c r="H17" s="11"/>
      <c r="I17" s="18" t="s">
        <v>45</v>
      </c>
      <c r="J17" s="19">
        <v>12</v>
      </c>
      <c r="K17" s="23">
        <v>0</v>
      </c>
      <c r="L17" s="2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customHeight="1" spans="1:45">
      <c r="A18" s="13"/>
      <c r="B18" s="11"/>
      <c r="C18" s="11"/>
      <c r="D18" s="11"/>
      <c r="E18" s="11"/>
      <c r="F18" s="11"/>
      <c r="G18" s="12"/>
      <c r="H18" s="11"/>
      <c r="I18" s="18" t="s">
        <v>19</v>
      </c>
      <c r="J18" s="19">
        <v>15.29</v>
      </c>
      <c r="K18" s="23">
        <v>0</v>
      </c>
      <c r="L18" s="2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customHeight="1" spans="1:45">
      <c r="A19" s="13"/>
      <c r="B19" s="11"/>
      <c r="C19" s="11"/>
      <c r="D19" s="11"/>
      <c r="E19" s="11"/>
      <c r="F19" s="11"/>
      <c r="G19" s="12"/>
      <c r="H19" s="11"/>
      <c r="I19" s="21" t="s">
        <v>21</v>
      </c>
      <c r="J19" s="22">
        <f>SUM(J16:J18)</f>
        <v>464.18</v>
      </c>
      <c r="K19" s="22">
        <v>0</v>
      </c>
      <c r="L19" s="2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customHeight="1" spans="1:45">
      <c r="A20" s="13">
        <v>6</v>
      </c>
      <c r="B20" s="11" t="s">
        <v>46</v>
      </c>
      <c r="C20" s="11" t="s">
        <v>47</v>
      </c>
      <c r="D20" s="11" t="s">
        <v>48</v>
      </c>
      <c r="E20" s="11" t="s">
        <v>16</v>
      </c>
      <c r="F20" s="11" t="s">
        <v>49</v>
      </c>
      <c r="G20" s="12" t="str">
        <f>REPLACE(F20,7,8,"********")</f>
        <v>440203********1612</v>
      </c>
      <c r="H20" s="11" t="s">
        <v>50</v>
      </c>
      <c r="I20" s="18" t="s">
        <v>38</v>
      </c>
      <c r="J20" s="19">
        <v>18000</v>
      </c>
      <c r="K20" s="23">
        <v>0</v>
      </c>
      <c r="L20" s="2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customHeight="1" spans="1:45">
      <c r="A21" s="13"/>
      <c r="B21" s="11"/>
      <c r="C21" s="11"/>
      <c r="D21" s="11"/>
      <c r="E21" s="11"/>
      <c r="F21" s="11"/>
      <c r="G21" s="12"/>
      <c r="H21" s="11"/>
      <c r="I21" s="18" t="s">
        <v>19</v>
      </c>
      <c r="J21" s="19">
        <v>1452.52</v>
      </c>
      <c r="K21" s="23">
        <v>0</v>
      </c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customHeight="1" spans="1:45">
      <c r="A22" s="13"/>
      <c r="B22" s="11"/>
      <c r="C22" s="11"/>
      <c r="D22" s="11"/>
      <c r="E22" s="11"/>
      <c r="F22" s="11"/>
      <c r="G22" s="12"/>
      <c r="H22" s="11"/>
      <c r="I22" s="18" t="s">
        <v>39</v>
      </c>
      <c r="J22" s="19">
        <v>5604.21</v>
      </c>
      <c r="K22" s="23">
        <v>0</v>
      </c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customHeight="1" spans="1:45">
      <c r="A23" s="13"/>
      <c r="B23" s="11"/>
      <c r="C23" s="11"/>
      <c r="D23" s="11"/>
      <c r="E23" s="11"/>
      <c r="F23" s="11"/>
      <c r="G23" s="12"/>
      <c r="H23" s="11"/>
      <c r="I23" s="21" t="s">
        <v>21</v>
      </c>
      <c r="J23" s="22">
        <f>SUM(J20:J22)</f>
        <v>25056.73</v>
      </c>
      <c r="K23" s="22">
        <v>0</v>
      </c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customHeight="1" spans="1:45">
      <c r="A24" s="13">
        <v>7</v>
      </c>
      <c r="B24" s="11" t="s">
        <v>51</v>
      </c>
      <c r="C24" s="11" t="s">
        <v>52</v>
      </c>
      <c r="D24" s="11" t="s">
        <v>53</v>
      </c>
      <c r="E24" s="11" t="s">
        <v>16</v>
      </c>
      <c r="F24" s="11" t="s">
        <v>54</v>
      </c>
      <c r="G24" s="12" t="str">
        <f>REPLACE(F24,7,8,"********")</f>
        <v>440223********472X</v>
      </c>
      <c r="H24" s="11" t="s">
        <v>55</v>
      </c>
      <c r="I24" s="18" t="s">
        <v>20</v>
      </c>
      <c r="J24" s="19">
        <v>4.95</v>
      </c>
      <c r="K24" s="19">
        <v>4.95</v>
      </c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customHeight="1" spans="1:45">
      <c r="A25" s="13"/>
      <c r="B25" s="11"/>
      <c r="C25" s="11"/>
      <c r="D25" s="11"/>
      <c r="E25" s="11"/>
      <c r="F25" s="11"/>
      <c r="G25" s="12"/>
      <c r="H25" s="11"/>
      <c r="I25" s="18" t="s">
        <v>19</v>
      </c>
      <c r="J25" s="19">
        <v>0.17</v>
      </c>
      <c r="K25" s="19">
        <v>0.17</v>
      </c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customHeight="1" spans="1:45">
      <c r="A26" s="13"/>
      <c r="B26" s="11"/>
      <c r="C26" s="11"/>
      <c r="D26" s="11"/>
      <c r="E26" s="11"/>
      <c r="F26" s="11"/>
      <c r="G26" s="12"/>
      <c r="H26" s="11"/>
      <c r="I26" s="21" t="s">
        <v>21</v>
      </c>
      <c r="J26" s="22">
        <f>SUM(J24:J25)</f>
        <v>5.12</v>
      </c>
      <c r="K26" s="22">
        <f>SUM(K24:K25)</f>
        <v>5.12</v>
      </c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customHeight="1" spans="1:45">
      <c r="A27" s="14">
        <v>8</v>
      </c>
      <c r="B27" s="11" t="s">
        <v>56</v>
      </c>
      <c r="C27" s="11" t="s">
        <v>57</v>
      </c>
      <c r="D27" s="11" t="s">
        <v>58</v>
      </c>
      <c r="E27" s="11" t="s">
        <v>16</v>
      </c>
      <c r="F27" s="11" t="s">
        <v>59</v>
      </c>
      <c r="G27" s="12" t="str">
        <f>REPLACE(F27,7,8,"********")</f>
        <v>440204********3037</v>
      </c>
      <c r="H27" s="11" t="s">
        <v>60</v>
      </c>
      <c r="I27" s="18" t="s">
        <v>39</v>
      </c>
      <c r="J27" s="19">
        <v>300</v>
      </c>
      <c r="K27" s="23">
        <v>0</v>
      </c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customHeight="1" spans="1:45">
      <c r="A28" s="14"/>
      <c r="B28" s="11"/>
      <c r="C28" s="11"/>
      <c r="D28" s="11"/>
      <c r="E28" s="11"/>
      <c r="F28" s="11"/>
      <c r="G28" s="12"/>
      <c r="H28" s="11"/>
      <c r="I28" s="25" t="s">
        <v>21</v>
      </c>
      <c r="J28" s="26">
        <v>300</v>
      </c>
      <c r="K28" s="22">
        <v>0</v>
      </c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customHeight="1" spans="1:45">
      <c r="A29" s="13">
        <v>9</v>
      </c>
      <c r="B29" s="11" t="s">
        <v>61</v>
      </c>
      <c r="C29" s="11" t="s">
        <v>62</v>
      </c>
      <c r="D29" s="11" t="s">
        <v>63</v>
      </c>
      <c r="E29" s="11" t="s">
        <v>16</v>
      </c>
      <c r="F29" s="11" t="s">
        <v>64</v>
      </c>
      <c r="G29" s="12" t="str">
        <f>REPLACE(F29,7,8,"********")</f>
        <v>440204********3015</v>
      </c>
      <c r="H29" s="11" t="s">
        <v>65</v>
      </c>
      <c r="I29" s="18" t="s">
        <v>20</v>
      </c>
      <c r="J29" s="19">
        <v>915529.37</v>
      </c>
      <c r="K29" s="23">
        <v>0</v>
      </c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customHeight="1" spans="1:45">
      <c r="A30" s="13"/>
      <c r="B30" s="11"/>
      <c r="C30" s="11"/>
      <c r="D30" s="11"/>
      <c r="E30" s="11"/>
      <c r="F30" s="11"/>
      <c r="G30" s="12"/>
      <c r="H30" s="11"/>
      <c r="I30" s="25" t="s">
        <v>21</v>
      </c>
      <c r="J30" s="26">
        <v>915529.37</v>
      </c>
      <c r="K30" s="22">
        <v>0</v>
      </c>
      <c r="L30" s="2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customHeight="1" spans="1:45">
      <c r="A31" s="13">
        <v>10</v>
      </c>
      <c r="B31" s="11" t="s">
        <v>66</v>
      </c>
      <c r="C31" s="11" t="s">
        <v>67</v>
      </c>
      <c r="D31" s="11" t="s">
        <v>68</v>
      </c>
      <c r="E31" s="11" t="s">
        <v>16</v>
      </c>
      <c r="F31" s="11" t="s">
        <v>69</v>
      </c>
      <c r="G31" s="12" t="str">
        <f>REPLACE(F31,7,8,"********")</f>
        <v>445281********019X</v>
      </c>
      <c r="H31" s="11" t="s">
        <v>70</v>
      </c>
      <c r="I31" s="18" t="s">
        <v>20</v>
      </c>
      <c r="J31" s="19">
        <v>62990.8</v>
      </c>
      <c r="K31" s="23">
        <v>0</v>
      </c>
      <c r="L31" s="2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customHeight="1" spans="1:45">
      <c r="A32" s="13"/>
      <c r="B32" s="11"/>
      <c r="C32" s="11"/>
      <c r="D32" s="11"/>
      <c r="E32" s="11"/>
      <c r="F32" s="11"/>
      <c r="G32" s="12"/>
      <c r="H32" s="11"/>
      <c r="I32" s="25" t="s">
        <v>21</v>
      </c>
      <c r="J32" s="26">
        <v>62990.8</v>
      </c>
      <c r="K32" s="22">
        <v>0</v>
      </c>
      <c r="L32" s="2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customHeight="1" spans="1:45">
      <c r="A33" s="13">
        <v>11</v>
      </c>
      <c r="B33" s="11" t="s">
        <v>71</v>
      </c>
      <c r="C33" s="11" t="s">
        <v>72</v>
      </c>
      <c r="D33" s="11" t="s">
        <v>73</v>
      </c>
      <c r="E33" s="11" t="s">
        <v>16</v>
      </c>
      <c r="F33" s="11" t="s">
        <v>74</v>
      </c>
      <c r="G33" s="12" t="str">
        <f>REPLACE(F33,7,8,"********")</f>
        <v>440301********6570</v>
      </c>
      <c r="H33" s="11" t="s">
        <v>75</v>
      </c>
      <c r="I33" s="18" t="s">
        <v>20</v>
      </c>
      <c r="J33" s="19">
        <v>83463.06</v>
      </c>
      <c r="K33" s="19">
        <v>72240.44</v>
      </c>
      <c r="L33" s="2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customHeight="1" spans="1:45">
      <c r="A34" s="13"/>
      <c r="B34" s="11"/>
      <c r="C34" s="11"/>
      <c r="D34" s="11"/>
      <c r="E34" s="11"/>
      <c r="F34" s="11"/>
      <c r="G34" s="12"/>
      <c r="H34" s="11"/>
      <c r="I34" s="25" t="s">
        <v>21</v>
      </c>
      <c r="J34" s="26">
        <v>83463.06</v>
      </c>
      <c r="K34" s="26">
        <v>72240.44</v>
      </c>
      <c r="L34" s="2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customHeight="1" spans="1:45">
      <c r="A35" s="13">
        <v>12</v>
      </c>
      <c r="B35" s="11" t="s">
        <v>76</v>
      </c>
      <c r="C35" s="11" t="s">
        <v>77</v>
      </c>
      <c r="D35" s="11" t="s">
        <v>78</v>
      </c>
      <c r="E35" s="11" t="s">
        <v>16</v>
      </c>
      <c r="F35" s="11" t="s">
        <v>79</v>
      </c>
      <c r="G35" s="12" t="str">
        <f>REPLACE(F35,7,8,"********")</f>
        <v>440205********7310</v>
      </c>
      <c r="H35" s="11" t="s">
        <v>80</v>
      </c>
      <c r="I35" s="18" t="s">
        <v>20</v>
      </c>
      <c r="J35" s="19">
        <v>51111.11</v>
      </c>
      <c r="K35" s="19">
        <v>0</v>
      </c>
      <c r="L35" s="2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customHeight="1" spans="1:45">
      <c r="A36" s="13"/>
      <c r="B36" s="11"/>
      <c r="C36" s="11"/>
      <c r="D36" s="11"/>
      <c r="E36" s="11"/>
      <c r="F36" s="11"/>
      <c r="G36" s="12"/>
      <c r="H36" s="11"/>
      <c r="I36" s="18" t="s">
        <v>39</v>
      </c>
      <c r="J36" s="19">
        <v>7922.08</v>
      </c>
      <c r="K36" s="19">
        <v>2150</v>
      </c>
      <c r="L36" s="2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customHeight="1" spans="1:45">
      <c r="A37" s="13"/>
      <c r="B37" s="11"/>
      <c r="C37" s="11"/>
      <c r="D37" s="11"/>
      <c r="E37" s="11"/>
      <c r="F37" s="11"/>
      <c r="G37" s="12"/>
      <c r="H37" s="11"/>
      <c r="I37" s="25" t="s">
        <v>21</v>
      </c>
      <c r="J37" s="26">
        <v>51111.11</v>
      </c>
      <c r="K37" s="26">
        <v>2150</v>
      </c>
      <c r="L37" s="2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customHeight="1" spans="1:45">
      <c r="A38" s="13">
        <v>13</v>
      </c>
      <c r="B38" s="39" t="s">
        <v>81</v>
      </c>
      <c r="C38" s="11" t="s">
        <v>82</v>
      </c>
      <c r="D38" s="11" t="s">
        <v>83</v>
      </c>
      <c r="E38" s="11" t="s">
        <v>16</v>
      </c>
      <c r="F38" s="11" t="s">
        <v>84</v>
      </c>
      <c r="G38" s="12" t="str">
        <f>REPLACE(F38,7,8,"********")</f>
        <v>440204********3613</v>
      </c>
      <c r="H38" s="11" t="s">
        <v>85</v>
      </c>
      <c r="I38" s="18" t="s">
        <v>86</v>
      </c>
      <c r="J38" s="19">
        <v>60000</v>
      </c>
      <c r="K38" s="19">
        <v>0</v>
      </c>
      <c r="L38" s="2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customHeight="1" spans="1:45">
      <c r="A39" s="13"/>
      <c r="B39" s="11"/>
      <c r="C39" s="11"/>
      <c r="D39" s="11"/>
      <c r="E39" s="11"/>
      <c r="F39" s="11"/>
      <c r="G39" s="12"/>
      <c r="H39" s="11"/>
      <c r="I39" s="25" t="s">
        <v>21</v>
      </c>
      <c r="J39" s="26">
        <v>60000</v>
      </c>
      <c r="K39" s="24">
        <v>0</v>
      </c>
      <c r="L39" s="2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customHeight="1" spans="1:45">
      <c r="A40" s="13">
        <v>14</v>
      </c>
      <c r="B40" s="39" t="s">
        <v>87</v>
      </c>
      <c r="C40" s="11" t="s">
        <v>88</v>
      </c>
      <c r="D40" s="11" t="s">
        <v>89</v>
      </c>
      <c r="E40" s="11" t="s">
        <v>16</v>
      </c>
      <c r="F40" s="11" t="s">
        <v>90</v>
      </c>
      <c r="G40" s="12" t="str">
        <f>REPLACE(F40,7,8,"********")</f>
        <v>440202********3</v>
      </c>
      <c r="H40" s="11" t="s">
        <v>91</v>
      </c>
      <c r="I40" s="18" t="s">
        <v>86</v>
      </c>
      <c r="J40" s="19">
        <v>148134.4</v>
      </c>
      <c r="K40" s="19">
        <v>0</v>
      </c>
      <c r="L40" s="2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customHeight="1" spans="1:45">
      <c r="A41" s="13"/>
      <c r="B41" s="11"/>
      <c r="C41" s="11"/>
      <c r="D41" s="11"/>
      <c r="E41" s="11"/>
      <c r="F41" s="11"/>
      <c r="G41" s="12"/>
      <c r="H41" s="11"/>
      <c r="I41" s="25" t="s">
        <v>21</v>
      </c>
      <c r="J41" s="26">
        <v>148134.4</v>
      </c>
      <c r="K41" s="24">
        <v>0</v>
      </c>
      <c r="L41" s="2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customHeight="1" spans="1:45">
      <c r="A42" s="13">
        <v>15</v>
      </c>
      <c r="B42" s="11" t="s">
        <v>92</v>
      </c>
      <c r="C42" s="11" t="s">
        <v>93</v>
      </c>
      <c r="D42" s="11" t="s">
        <v>94</v>
      </c>
      <c r="E42" s="11" t="s">
        <v>16</v>
      </c>
      <c r="F42" s="11" t="s">
        <v>95</v>
      </c>
      <c r="G42" s="12" t="str">
        <f>REPLACE(F42,7,8,"********")</f>
        <v>440221********3517</v>
      </c>
      <c r="H42" s="11" t="s">
        <v>96</v>
      </c>
      <c r="I42" s="18" t="s">
        <v>27</v>
      </c>
      <c r="J42" s="19">
        <v>1638.43</v>
      </c>
      <c r="K42" s="19">
        <v>1638.43</v>
      </c>
      <c r="L42" s="2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customHeight="1" spans="1:45">
      <c r="A43" s="13"/>
      <c r="B43" s="11"/>
      <c r="C43" s="11"/>
      <c r="D43" s="11"/>
      <c r="E43" s="11"/>
      <c r="F43" s="11"/>
      <c r="G43" s="12"/>
      <c r="H43" s="11"/>
      <c r="I43" s="25" t="s">
        <v>21</v>
      </c>
      <c r="J43" s="26">
        <v>1638.43</v>
      </c>
      <c r="K43" s="26">
        <v>1638.43</v>
      </c>
      <c r="L43" s="2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customHeight="1" spans="1:45">
      <c r="A44" s="13">
        <v>16</v>
      </c>
      <c r="B44" s="11" t="s">
        <v>97</v>
      </c>
      <c r="C44" s="11" t="s">
        <v>98</v>
      </c>
      <c r="D44" s="11" t="s">
        <v>99</v>
      </c>
      <c r="E44" s="11" t="s">
        <v>16</v>
      </c>
      <c r="F44" s="11" t="s">
        <v>100</v>
      </c>
      <c r="G44" s="12" t="str">
        <f>REPLACE(F44,7,8,"********")</f>
        <v>362124********0327</v>
      </c>
      <c r="H44" s="11" t="s">
        <v>101</v>
      </c>
      <c r="I44" s="18" t="s">
        <v>102</v>
      </c>
      <c r="J44" s="19">
        <v>505841.54</v>
      </c>
      <c r="K44" s="19">
        <v>505841.54</v>
      </c>
      <c r="L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customHeight="1" spans="1:45">
      <c r="A45" s="13"/>
      <c r="B45" s="11"/>
      <c r="C45" s="11"/>
      <c r="D45" s="11"/>
      <c r="E45" s="11"/>
      <c r="F45" s="11"/>
      <c r="G45" s="12"/>
      <c r="H45" s="11"/>
      <c r="I45" s="25" t="s">
        <v>21</v>
      </c>
      <c r="J45" s="26">
        <v>505841.54</v>
      </c>
      <c r="K45" s="26">
        <v>505841.54</v>
      </c>
      <c r="L45" s="2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customHeight="1" spans="1:45">
      <c r="A46" s="13">
        <v>17</v>
      </c>
      <c r="B46" s="11" t="s">
        <v>103</v>
      </c>
      <c r="C46" s="11" t="s">
        <v>104</v>
      </c>
      <c r="D46" s="11" t="s">
        <v>105</v>
      </c>
      <c r="E46" s="11" t="s">
        <v>16</v>
      </c>
      <c r="F46" s="11" t="s">
        <v>106</v>
      </c>
      <c r="G46" s="12" t="str">
        <f>REPLACE(F46,7,8,"********")</f>
        <v>440204********4754</v>
      </c>
      <c r="H46" s="11" t="s">
        <v>107</v>
      </c>
      <c r="I46" s="18" t="s">
        <v>39</v>
      </c>
      <c r="J46" s="19">
        <v>25</v>
      </c>
      <c r="K46" s="19">
        <v>0</v>
      </c>
      <c r="L46" s="2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customHeight="1" spans="1:45">
      <c r="A47" s="13"/>
      <c r="B47" s="11"/>
      <c r="C47" s="11"/>
      <c r="D47" s="11"/>
      <c r="E47" s="11"/>
      <c r="F47" s="11"/>
      <c r="G47" s="12"/>
      <c r="H47" s="11"/>
      <c r="I47" s="25" t="s">
        <v>21</v>
      </c>
      <c r="J47" s="26">
        <v>25</v>
      </c>
      <c r="K47" s="24">
        <v>0</v>
      </c>
      <c r="L47" s="2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customHeight="1" spans="1:45">
      <c r="A48" s="13">
        <v>18</v>
      </c>
      <c r="B48" s="11" t="s">
        <v>108</v>
      </c>
      <c r="C48" s="11" t="s">
        <v>109</v>
      </c>
      <c r="D48" s="11" t="s">
        <v>110</v>
      </c>
      <c r="E48" s="11" t="s">
        <v>16</v>
      </c>
      <c r="F48" s="11" t="s">
        <v>111</v>
      </c>
      <c r="G48" s="12" t="str">
        <f>REPLACE(F48,7,8,"********")</f>
        <v>440204********6417</v>
      </c>
      <c r="H48" s="11" t="s">
        <v>112</v>
      </c>
      <c r="I48" s="18" t="s">
        <v>39</v>
      </c>
      <c r="J48" s="19">
        <v>30</v>
      </c>
      <c r="K48" s="19">
        <v>0</v>
      </c>
      <c r="L48" s="2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customHeight="1" spans="1:45">
      <c r="A49" s="13"/>
      <c r="B49" s="11"/>
      <c r="C49" s="11"/>
      <c r="D49" s="11"/>
      <c r="E49" s="11"/>
      <c r="F49" s="11"/>
      <c r="G49" s="12"/>
      <c r="H49" s="11"/>
      <c r="I49" s="25" t="s">
        <v>21</v>
      </c>
      <c r="J49" s="26">
        <v>30</v>
      </c>
      <c r="K49" s="24">
        <v>0</v>
      </c>
      <c r="L49" s="2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customHeight="1" spans="1:45">
      <c r="A50" s="13">
        <v>19</v>
      </c>
      <c r="B50" s="11" t="s">
        <v>113</v>
      </c>
      <c r="C50" s="11" t="s">
        <v>114</v>
      </c>
      <c r="D50" s="11" t="s">
        <v>115</v>
      </c>
      <c r="E50" s="11" t="s">
        <v>16</v>
      </c>
      <c r="F50" s="11" t="s">
        <v>116</v>
      </c>
      <c r="G50" s="12" t="str">
        <f>REPLACE(F50,7,8,"********")</f>
        <v>440202********0646</v>
      </c>
      <c r="H50" s="11" t="s">
        <v>117</v>
      </c>
      <c r="I50" s="18" t="s">
        <v>39</v>
      </c>
      <c r="J50" s="19">
        <v>225</v>
      </c>
      <c r="K50" s="19">
        <v>0</v>
      </c>
      <c r="L50" s="2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customHeight="1" spans="1:45">
      <c r="A51" s="13"/>
      <c r="B51" s="11"/>
      <c r="C51" s="11"/>
      <c r="D51" s="11"/>
      <c r="E51" s="11"/>
      <c r="F51" s="11"/>
      <c r="G51" s="12"/>
      <c r="H51" s="11"/>
      <c r="I51" s="25" t="s">
        <v>21</v>
      </c>
      <c r="J51" s="26">
        <v>225</v>
      </c>
      <c r="K51" s="24">
        <v>0</v>
      </c>
      <c r="L51" s="2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customHeight="1" spans="1:45">
      <c r="A52" s="13">
        <v>20</v>
      </c>
      <c r="B52" s="11" t="s">
        <v>118</v>
      </c>
      <c r="C52" s="11" t="s">
        <v>119</v>
      </c>
      <c r="D52" s="11" t="s">
        <v>120</v>
      </c>
      <c r="E52" s="11" t="s">
        <v>16</v>
      </c>
      <c r="F52" s="11" t="s">
        <v>121</v>
      </c>
      <c r="G52" s="12" t="str">
        <f>REPLACE(F52,7,8,"********")</f>
        <v>440582********205X</v>
      </c>
      <c r="H52" s="11" t="s">
        <v>122</v>
      </c>
      <c r="I52" s="18" t="s">
        <v>39</v>
      </c>
      <c r="J52" s="19">
        <v>30</v>
      </c>
      <c r="K52" s="19">
        <v>0</v>
      </c>
      <c r="L52" s="2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customHeight="1" spans="1:45">
      <c r="A53" s="13"/>
      <c r="B53" s="11"/>
      <c r="C53" s="11"/>
      <c r="D53" s="11"/>
      <c r="E53" s="11"/>
      <c r="F53" s="11"/>
      <c r="G53" s="12"/>
      <c r="H53" s="11"/>
      <c r="I53" s="25" t="s">
        <v>21</v>
      </c>
      <c r="J53" s="26">
        <v>30</v>
      </c>
      <c r="K53" s="24">
        <v>0</v>
      </c>
      <c r="L53" s="2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customHeight="1" spans="1:45">
      <c r="A54" s="13">
        <v>21</v>
      </c>
      <c r="B54" s="11" t="s">
        <v>123</v>
      </c>
      <c r="C54" s="11" t="s">
        <v>124</v>
      </c>
      <c r="D54" s="11" t="s">
        <v>125</v>
      </c>
      <c r="E54" s="11" t="s">
        <v>16</v>
      </c>
      <c r="F54" s="11" t="s">
        <v>126</v>
      </c>
      <c r="G54" s="12" t="str">
        <f>REPLACE(F54,7,8,"********")</f>
        <v>440204********3310</v>
      </c>
      <c r="H54" s="11" t="s">
        <v>127</v>
      </c>
      <c r="I54" s="18" t="s">
        <v>20</v>
      </c>
      <c r="J54" s="19">
        <v>4287.38</v>
      </c>
      <c r="K54" s="19">
        <v>0</v>
      </c>
      <c r="L54" s="2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customHeight="1" spans="1:45">
      <c r="A55" s="13"/>
      <c r="B55" s="11"/>
      <c r="C55" s="11"/>
      <c r="D55" s="11"/>
      <c r="E55" s="11"/>
      <c r="F55" s="11"/>
      <c r="G55" s="12"/>
      <c r="H55" s="11"/>
      <c r="I55" s="25" t="s">
        <v>21</v>
      </c>
      <c r="J55" s="26">
        <v>4287.38</v>
      </c>
      <c r="K55" s="24">
        <v>0</v>
      </c>
      <c r="L55" s="2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customHeight="1" spans="1:45">
      <c r="A56" s="13">
        <v>22</v>
      </c>
      <c r="B56" s="11" t="s">
        <v>128</v>
      </c>
      <c r="C56" s="11" t="s">
        <v>129</v>
      </c>
      <c r="D56" s="11" t="s">
        <v>130</v>
      </c>
      <c r="E56" s="11" t="s">
        <v>16</v>
      </c>
      <c r="F56" s="11" t="s">
        <v>131</v>
      </c>
      <c r="G56" s="12" t="str">
        <f>REPLACE(F56,7,8,"********")</f>
        <v>440204********4032</v>
      </c>
      <c r="H56" s="11" t="s">
        <v>132</v>
      </c>
      <c r="I56" s="18" t="s">
        <v>39</v>
      </c>
      <c r="J56" s="19">
        <v>487.5</v>
      </c>
      <c r="K56" s="19">
        <v>0</v>
      </c>
      <c r="L56" s="2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customHeight="1" spans="1:45">
      <c r="A57" s="13"/>
      <c r="B57" s="11"/>
      <c r="C57" s="11"/>
      <c r="D57" s="11"/>
      <c r="E57" s="11"/>
      <c r="F57" s="11"/>
      <c r="G57" s="12"/>
      <c r="H57" s="11"/>
      <c r="I57" s="25" t="s">
        <v>21</v>
      </c>
      <c r="J57" s="26">
        <v>487.5</v>
      </c>
      <c r="K57" s="24">
        <v>0</v>
      </c>
      <c r="L57" s="2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customHeight="1" spans="1:45">
      <c r="A58" s="13">
        <v>23</v>
      </c>
      <c r="B58" s="11" t="s">
        <v>133</v>
      </c>
      <c r="C58" s="11" t="s">
        <v>134</v>
      </c>
      <c r="D58" s="11" t="s">
        <v>134</v>
      </c>
      <c r="E58" s="11" t="s">
        <v>16</v>
      </c>
      <c r="F58" s="11" t="s">
        <v>135</v>
      </c>
      <c r="G58" s="12" t="str">
        <f>REPLACE(F58,7,8,"********")</f>
        <v>440204********3919</v>
      </c>
      <c r="H58" s="11"/>
      <c r="I58" s="18" t="s">
        <v>136</v>
      </c>
      <c r="J58" s="19">
        <v>14904</v>
      </c>
      <c r="K58" s="19">
        <v>0</v>
      </c>
      <c r="L58" s="2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customHeight="1" spans="1:45">
      <c r="A59" s="13"/>
      <c r="B59" s="11"/>
      <c r="C59" s="11"/>
      <c r="D59" s="11"/>
      <c r="E59" s="11"/>
      <c r="F59" s="11"/>
      <c r="G59" s="12"/>
      <c r="H59" s="11"/>
      <c r="I59" s="25" t="s">
        <v>21</v>
      </c>
      <c r="J59" s="26">
        <v>14904</v>
      </c>
      <c r="K59" s="24">
        <v>0</v>
      </c>
      <c r="L59" s="2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customHeight="1" spans="1:45">
      <c r="A60" s="13">
        <v>24</v>
      </c>
      <c r="B60" s="11" t="s">
        <v>137</v>
      </c>
      <c r="C60" s="11" t="s">
        <v>138</v>
      </c>
      <c r="D60" s="11" t="s">
        <v>139</v>
      </c>
      <c r="E60" s="11" t="s">
        <v>16</v>
      </c>
      <c r="F60" s="11" t="s">
        <v>140</v>
      </c>
      <c r="G60" s="12" t="str">
        <f>REPLACE(F60,7,8,"********")</f>
        <v>H03736********</v>
      </c>
      <c r="H60" s="11" t="s">
        <v>141</v>
      </c>
      <c r="I60" s="18" t="s">
        <v>39</v>
      </c>
      <c r="J60" s="19">
        <v>50</v>
      </c>
      <c r="K60" s="19">
        <v>0</v>
      </c>
      <c r="L60" s="2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customHeight="1" spans="1:45">
      <c r="A61" s="13"/>
      <c r="B61" s="11"/>
      <c r="C61" s="11"/>
      <c r="D61" s="11"/>
      <c r="E61" s="11"/>
      <c r="F61" s="11"/>
      <c r="G61" s="12"/>
      <c r="H61" s="11"/>
      <c r="I61" s="25" t="s">
        <v>21</v>
      </c>
      <c r="J61" s="26">
        <v>50</v>
      </c>
      <c r="K61" s="24">
        <v>0</v>
      </c>
      <c r="L61" s="2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customHeight="1" spans="1:45">
      <c r="A62" s="13">
        <v>25</v>
      </c>
      <c r="B62" s="11" t="s">
        <v>142</v>
      </c>
      <c r="C62" s="11" t="s">
        <v>143</v>
      </c>
      <c r="D62" s="11" t="s">
        <v>143</v>
      </c>
      <c r="E62" s="11" t="s">
        <v>16</v>
      </c>
      <c r="F62" s="11" t="s">
        <v>144</v>
      </c>
      <c r="G62" s="12" t="str">
        <f>REPLACE(F62,7,8,"********")</f>
        <v>445281********4325</v>
      </c>
      <c r="H62" s="11" t="s">
        <v>145</v>
      </c>
      <c r="I62" s="18" t="s">
        <v>39</v>
      </c>
      <c r="J62" s="19">
        <v>120</v>
      </c>
      <c r="K62" s="19">
        <v>0</v>
      </c>
      <c r="L62" s="2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customHeight="1" spans="1:45">
      <c r="A63" s="13"/>
      <c r="B63" s="11"/>
      <c r="C63" s="11"/>
      <c r="D63" s="11"/>
      <c r="E63" s="11"/>
      <c r="F63" s="11"/>
      <c r="G63" s="12"/>
      <c r="H63" s="11"/>
      <c r="I63" s="25" t="s">
        <v>21</v>
      </c>
      <c r="J63" s="26">
        <v>120</v>
      </c>
      <c r="K63" s="24">
        <v>0</v>
      </c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customHeight="1" spans="1:45">
      <c r="A64" s="13">
        <v>26</v>
      </c>
      <c r="B64" s="11" t="s">
        <v>146</v>
      </c>
      <c r="C64" s="11" t="s">
        <v>147</v>
      </c>
      <c r="D64" s="11" t="s">
        <v>147</v>
      </c>
      <c r="E64" s="11" t="s">
        <v>16</v>
      </c>
      <c r="F64" s="11" t="s">
        <v>148</v>
      </c>
      <c r="G64" s="12" t="str">
        <f>REPLACE(F64,7,8,"********")</f>
        <v>440221********2</v>
      </c>
      <c r="H64" s="11" t="s">
        <v>149</v>
      </c>
      <c r="I64" s="18" t="s">
        <v>39</v>
      </c>
      <c r="J64" s="19">
        <v>15</v>
      </c>
      <c r="K64" s="19">
        <v>0</v>
      </c>
      <c r="L64" s="2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customHeight="1" spans="1:45">
      <c r="A65" s="13"/>
      <c r="B65" s="11"/>
      <c r="C65" s="11"/>
      <c r="D65" s="11"/>
      <c r="E65" s="11"/>
      <c r="F65" s="11"/>
      <c r="G65" s="12"/>
      <c r="H65" s="11"/>
      <c r="I65" s="25" t="s">
        <v>21</v>
      </c>
      <c r="J65" s="26">
        <v>15</v>
      </c>
      <c r="K65" s="24">
        <v>0</v>
      </c>
      <c r="L65" s="2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customHeight="1" spans="1:45">
      <c r="A66" s="13">
        <v>27</v>
      </c>
      <c r="B66" s="11" t="s">
        <v>150</v>
      </c>
      <c r="C66" s="11" t="s">
        <v>151</v>
      </c>
      <c r="D66" s="11" t="s">
        <v>152</v>
      </c>
      <c r="E66" s="11" t="s">
        <v>16</v>
      </c>
      <c r="F66" s="11" t="s">
        <v>153</v>
      </c>
      <c r="G66" s="12" t="str">
        <f>REPLACE(F66,7,8,"********")</f>
        <v>445222********2235</v>
      </c>
      <c r="H66" s="11" t="s">
        <v>154</v>
      </c>
      <c r="I66" s="18" t="s">
        <v>19</v>
      </c>
      <c r="J66" s="19">
        <v>0.21</v>
      </c>
      <c r="K66" s="19">
        <v>0</v>
      </c>
      <c r="L66" s="2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customHeight="1" spans="1:45">
      <c r="A67" s="13"/>
      <c r="B67" s="11"/>
      <c r="C67" s="11"/>
      <c r="D67" s="11"/>
      <c r="E67" s="11"/>
      <c r="F67" s="11"/>
      <c r="G67" s="12"/>
      <c r="H67" s="11"/>
      <c r="I67" s="25" t="s">
        <v>21</v>
      </c>
      <c r="J67" s="26">
        <v>0.21</v>
      </c>
      <c r="K67" s="24">
        <v>0</v>
      </c>
      <c r="L67" s="2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customHeight="1" spans="1:45">
      <c r="A68" s="13">
        <v>28</v>
      </c>
      <c r="B68" s="11" t="s">
        <v>155</v>
      </c>
      <c r="C68" s="11" t="s">
        <v>156</v>
      </c>
      <c r="D68" s="11" t="s">
        <v>157</v>
      </c>
      <c r="E68" s="11" t="s">
        <v>16</v>
      </c>
      <c r="F68" s="11" t="s">
        <v>158</v>
      </c>
      <c r="G68" s="12" t="str">
        <f>REPLACE(F68,7,8,"********")</f>
        <v>411002********155X</v>
      </c>
      <c r="H68" s="11" t="s">
        <v>159</v>
      </c>
      <c r="I68" s="18" t="s">
        <v>20</v>
      </c>
      <c r="J68" s="19">
        <v>40180.6</v>
      </c>
      <c r="K68" s="19">
        <v>0</v>
      </c>
      <c r="L68" s="2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customHeight="1" spans="1:45">
      <c r="A69" s="13"/>
      <c r="B69" s="11"/>
      <c r="C69" s="11"/>
      <c r="D69" s="11"/>
      <c r="E69" s="11"/>
      <c r="F69" s="11"/>
      <c r="G69" s="12"/>
      <c r="H69" s="11"/>
      <c r="I69" s="25" t="s">
        <v>21</v>
      </c>
      <c r="J69" s="26">
        <v>40180.6</v>
      </c>
      <c r="K69" s="24">
        <v>0</v>
      </c>
      <c r="L69" s="2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customHeight="1" spans="1:45">
      <c r="A70" s="13">
        <v>29</v>
      </c>
      <c r="B70" s="39" t="s">
        <v>160</v>
      </c>
      <c r="C70" s="11" t="s">
        <v>161</v>
      </c>
      <c r="D70" s="11" t="s">
        <v>162</v>
      </c>
      <c r="E70" s="11" t="s">
        <v>16</v>
      </c>
      <c r="F70" s="11" t="s">
        <v>163</v>
      </c>
      <c r="G70" s="12" t="str">
        <f>REPLACE(F70,7,8,"********")</f>
        <v>440232********4123</v>
      </c>
      <c r="H70" s="11" t="s">
        <v>164</v>
      </c>
      <c r="I70" s="18" t="s">
        <v>20</v>
      </c>
      <c r="J70" s="19">
        <v>84778.13</v>
      </c>
      <c r="K70" s="19">
        <v>0</v>
      </c>
      <c r="L70" s="2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customHeight="1" spans="1:45">
      <c r="A71" s="13"/>
      <c r="B71" s="11"/>
      <c r="C71" s="11"/>
      <c r="D71" s="11"/>
      <c r="E71" s="11"/>
      <c r="F71" s="11"/>
      <c r="G71" s="12"/>
      <c r="H71" s="11"/>
      <c r="I71" s="25" t="s">
        <v>21</v>
      </c>
      <c r="J71" s="26">
        <v>84778.13</v>
      </c>
      <c r="K71" s="24">
        <v>0</v>
      </c>
      <c r="L71" s="2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customHeight="1" spans="1:45">
      <c r="A72" s="13">
        <v>30</v>
      </c>
      <c r="B72" s="11" t="s">
        <v>165</v>
      </c>
      <c r="C72" s="11" t="s">
        <v>166</v>
      </c>
      <c r="D72" s="11" t="s">
        <v>167</v>
      </c>
      <c r="E72" s="11" t="s">
        <v>16</v>
      </c>
      <c r="F72" s="11" t="s">
        <v>168</v>
      </c>
      <c r="G72" s="12" t="str">
        <f>REPLACE(F72,7,8,"********")</f>
        <v>440221********5918</v>
      </c>
      <c r="H72" s="11" t="s">
        <v>169</v>
      </c>
      <c r="I72" s="18" t="s">
        <v>102</v>
      </c>
      <c r="J72" s="19">
        <v>480660.69</v>
      </c>
      <c r="K72" s="19">
        <v>0</v>
      </c>
      <c r="L72" s="2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customHeight="1" spans="1:45">
      <c r="A73" s="13"/>
      <c r="B73" s="11"/>
      <c r="C73" s="11"/>
      <c r="D73" s="11"/>
      <c r="E73" s="11"/>
      <c r="F73" s="11"/>
      <c r="G73" s="12"/>
      <c r="H73" s="11"/>
      <c r="I73" s="25" t="s">
        <v>21</v>
      </c>
      <c r="J73" s="26">
        <v>480660.69</v>
      </c>
      <c r="K73" s="24">
        <v>0</v>
      </c>
      <c r="L73" s="2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customHeight="1" spans="1:45">
      <c r="A74" s="13">
        <v>31</v>
      </c>
      <c r="B74" s="11" t="s">
        <v>170</v>
      </c>
      <c r="C74" s="11" t="s">
        <v>171</v>
      </c>
      <c r="D74" s="11" t="s">
        <v>172</v>
      </c>
      <c r="E74" s="11" t="s">
        <v>16</v>
      </c>
      <c r="F74" s="11" t="s">
        <v>173</v>
      </c>
      <c r="G74" s="12" t="str">
        <f>REPLACE(F74,7,8,"********")</f>
        <v>440221********1917</v>
      </c>
      <c r="H74" s="11" t="s">
        <v>174</v>
      </c>
      <c r="I74" s="18" t="s">
        <v>45</v>
      </c>
      <c r="J74" s="19">
        <v>6</v>
      </c>
      <c r="K74" s="19">
        <v>6</v>
      </c>
      <c r="L74" s="2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customHeight="1" spans="1:45">
      <c r="A75" s="13"/>
      <c r="B75" s="11"/>
      <c r="C75" s="11"/>
      <c r="D75" s="11"/>
      <c r="E75" s="11"/>
      <c r="F75" s="11"/>
      <c r="G75" s="12"/>
      <c r="H75" s="11"/>
      <c r="I75" s="25" t="s">
        <v>21</v>
      </c>
      <c r="J75" s="26">
        <v>6</v>
      </c>
      <c r="K75" s="26">
        <v>6</v>
      </c>
      <c r="L75" s="2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customHeight="1" spans="1:45">
      <c r="A76" s="13">
        <v>32</v>
      </c>
      <c r="B76" s="11" t="s">
        <v>175</v>
      </c>
      <c r="C76" s="11" t="s">
        <v>176</v>
      </c>
      <c r="D76" s="11" t="s">
        <v>177</v>
      </c>
      <c r="E76" s="11" t="s">
        <v>16</v>
      </c>
      <c r="F76" s="11" t="s">
        <v>178</v>
      </c>
      <c r="G76" s="12" t="str">
        <f>REPLACE(F76,7,8,"********")</f>
        <v>440105********1233</v>
      </c>
      <c r="H76" s="11" t="s">
        <v>179</v>
      </c>
      <c r="I76" s="18" t="s">
        <v>102</v>
      </c>
      <c r="J76" s="19">
        <v>288.39</v>
      </c>
      <c r="K76" s="19">
        <v>288.39</v>
      </c>
      <c r="L76" s="2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customHeight="1" spans="1:45">
      <c r="A77" s="13"/>
      <c r="B77" s="11"/>
      <c r="C77" s="11"/>
      <c r="D77" s="11"/>
      <c r="E77" s="11"/>
      <c r="F77" s="11"/>
      <c r="G77" s="12"/>
      <c r="H77" s="11"/>
      <c r="I77" s="25" t="s">
        <v>21</v>
      </c>
      <c r="J77" s="26">
        <v>288.39</v>
      </c>
      <c r="K77" s="26">
        <v>288.39</v>
      </c>
      <c r="L77" s="2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customHeight="1" spans="1:45">
      <c r="A78" s="13">
        <v>32</v>
      </c>
      <c r="B78" s="11" t="s">
        <v>180</v>
      </c>
      <c r="C78" s="11" t="s">
        <v>181</v>
      </c>
      <c r="D78" s="11" t="s">
        <v>182</v>
      </c>
      <c r="E78" s="11" t="s">
        <v>16</v>
      </c>
      <c r="F78" s="11" t="s">
        <v>183</v>
      </c>
      <c r="G78" s="12" t="str">
        <f>REPLACE(F78,7,8,"********")</f>
        <v>440222********0031</v>
      </c>
      <c r="H78" s="11" t="s">
        <v>184</v>
      </c>
      <c r="I78" s="18" t="s">
        <v>20</v>
      </c>
      <c r="J78" s="19">
        <v>1399.96</v>
      </c>
      <c r="K78" s="19">
        <v>1399.96</v>
      </c>
      <c r="L78" s="2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customHeight="1" spans="1:45">
      <c r="A79" s="13"/>
      <c r="B79" s="11"/>
      <c r="C79" s="11"/>
      <c r="D79" s="11"/>
      <c r="E79" s="11"/>
      <c r="F79" s="11"/>
      <c r="G79" s="12"/>
      <c r="H79" s="11"/>
      <c r="I79" s="25" t="s">
        <v>21</v>
      </c>
      <c r="J79" s="26">
        <v>1399.96</v>
      </c>
      <c r="K79" s="26">
        <v>1399.96</v>
      </c>
      <c r="L79" s="2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customHeight="1" spans="1:45">
      <c r="A80" s="13">
        <v>33</v>
      </c>
      <c r="B80" s="11" t="s">
        <v>185</v>
      </c>
      <c r="C80" s="11" t="s">
        <v>186</v>
      </c>
      <c r="D80" s="11" t="s">
        <v>187</v>
      </c>
      <c r="E80" s="11" t="s">
        <v>16</v>
      </c>
      <c r="F80" s="11" t="s">
        <v>188</v>
      </c>
      <c r="G80" s="12" t="str">
        <f>REPLACE(F80,7,8,"********")</f>
        <v>440223********0013</v>
      </c>
      <c r="H80" s="11" t="s">
        <v>189</v>
      </c>
      <c r="I80" s="18" t="s">
        <v>190</v>
      </c>
      <c r="J80" s="19">
        <v>299999.86</v>
      </c>
      <c r="K80" s="19">
        <v>0</v>
      </c>
      <c r="L80" s="2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customHeight="1" spans="1:45">
      <c r="A81" s="13"/>
      <c r="B81" s="11"/>
      <c r="C81" s="11"/>
      <c r="D81" s="11"/>
      <c r="E81" s="11"/>
      <c r="F81" s="11"/>
      <c r="G81" s="12"/>
      <c r="H81" s="11"/>
      <c r="I81" s="25" t="s">
        <v>21</v>
      </c>
      <c r="J81" s="26">
        <v>299999.86</v>
      </c>
      <c r="K81" s="26">
        <v>0</v>
      </c>
      <c r="L81" s="2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customHeight="1" spans="1:45">
      <c r="A82" s="13">
        <v>34</v>
      </c>
      <c r="B82" s="39" t="s">
        <v>191</v>
      </c>
      <c r="C82" s="11" t="s">
        <v>192</v>
      </c>
      <c r="D82" s="11" t="s">
        <v>193</v>
      </c>
      <c r="E82" s="11" t="s">
        <v>16</v>
      </c>
      <c r="F82" s="11" t="s">
        <v>194</v>
      </c>
      <c r="G82" s="12" t="str">
        <f>REPLACE(F82,7,8,"********")</f>
        <v>440204********301X</v>
      </c>
      <c r="H82" s="11" t="s">
        <v>195</v>
      </c>
      <c r="I82" s="18" t="s">
        <v>190</v>
      </c>
      <c r="J82" s="19">
        <v>384051.26</v>
      </c>
      <c r="K82" s="19">
        <v>384051.26</v>
      </c>
      <c r="L82" s="2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customHeight="1" spans="1:45">
      <c r="A83" s="13"/>
      <c r="B83" s="11"/>
      <c r="C83" s="11"/>
      <c r="D83" s="11"/>
      <c r="E83" s="11"/>
      <c r="F83" s="11"/>
      <c r="G83" s="12"/>
      <c r="H83" s="11"/>
      <c r="I83" s="25" t="s">
        <v>21</v>
      </c>
      <c r="J83" s="26">
        <v>384051.26</v>
      </c>
      <c r="K83" s="26">
        <v>384051.26</v>
      </c>
      <c r="L83" s="2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customHeight="1" spans="1:45">
      <c r="A84" s="13">
        <v>35</v>
      </c>
      <c r="B84" s="11" t="s">
        <v>196</v>
      </c>
      <c r="C84" s="11" t="s">
        <v>197</v>
      </c>
      <c r="D84" s="11" t="s">
        <v>198</v>
      </c>
      <c r="E84" s="11" t="s">
        <v>16</v>
      </c>
      <c r="F84" s="11" t="s">
        <v>199</v>
      </c>
      <c r="G84" s="12" t="str">
        <f>REPLACE(F84,7,8,"********")</f>
        <v>440281********212X</v>
      </c>
      <c r="H84" s="11" t="s">
        <v>200</v>
      </c>
      <c r="I84" s="18" t="s">
        <v>45</v>
      </c>
      <c r="J84" s="19">
        <v>15</v>
      </c>
      <c r="K84" s="19">
        <v>0</v>
      </c>
      <c r="L84" s="2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customHeight="1" spans="1:45">
      <c r="A85" s="13"/>
      <c r="B85" s="11"/>
      <c r="C85" s="11"/>
      <c r="D85" s="11"/>
      <c r="E85" s="11"/>
      <c r="F85" s="11"/>
      <c r="G85" s="12"/>
      <c r="H85" s="11"/>
      <c r="I85" s="25" t="s">
        <v>21</v>
      </c>
      <c r="J85" s="26">
        <v>15</v>
      </c>
      <c r="K85" s="26">
        <v>0</v>
      </c>
      <c r="L85" s="2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customHeight="1" spans="1:45">
      <c r="A86" s="13">
        <v>36</v>
      </c>
      <c r="B86" s="11" t="s">
        <v>201</v>
      </c>
      <c r="C86" s="11" t="s">
        <v>202</v>
      </c>
      <c r="D86" s="11" t="s">
        <v>203</v>
      </c>
      <c r="E86" s="11" t="s">
        <v>16</v>
      </c>
      <c r="F86" s="11" t="s">
        <v>204</v>
      </c>
      <c r="G86" s="12" t="str">
        <f>REPLACE(F86,7,8,"********")</f>
        <v>441881********6952</v>
      </c>
      <c r="H86" s="11" t="s">
        <v>205</v>
      </c>
      <c r="I86" s="18" t="s">
        <v>102</v>
      </c>
      <c r="J86" s="19">
        <v>1135.99</v>
      </c>
      <c r="K86" s="19">
        <v>1135.99</v>
      </c>
      <c r="L86" s="2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customHeight="1" spans="1:45">
      <c r="A87" s="13"/>
      <c r="B87" s="11"/>
      <c r="C87" s="11"/>
      <c r="D87" s="11"/>
      <c r="E87" s="11"/>
      <c r="F87" s="11"/>
      <c r="G87" s="12"/>
      <c r="H87" s="11"/>
      <c r="I87" s="25" t="s">
        <v>21</v>
      </c>
      <c r="J87" s="26">
        <v>1135.99</v>
      </c>
      <c r="K87" s="26">
        <v>1135.99</v>
      </c>
      <c r="L87" s="2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customHeight="1" spans="1:45">
      <c r="A88" s="13">
        <v>37</v>
      </c>
      <c r="B88" s="11" t="s">
        <v>206</v>
      </c>
      <c r="C88" s="11" t="s">
        <v>207</v>
      </c>
      <c r="D88" s="11" t="s">
        <v>208</v>
      </c>
      <c r="E88" s="11" t="s">
        <v>16</v>
      </c>
      <c r="F88" s="11" t="s">
        <v>209</v>
      </c>
      <c r="G88" s="12" t="str">
        <f>REPLACE(F88,7,8,"********")</f>
        <v>441522********8252</v>
      </c>
      <c r="H88" s="11" t="s">
        <v>210</v>
      </c>
      <c r="I88" s="18" t="s">
        <v>102</v>
      </c>
      <c r="J88" s="19">
        <v>2.51</v>
      </c>
      <c r="K88" s="19">
        <v>0</v>
      </c>
      <c r="L88" s="2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customHeight="1" spans="1:45">
      <c r="A89" s="13"/>
      <c r="B89" s="11"/>
      <c r="C89" s="11"/>
      <c r="D89" s="11"/>
      <c r="E89" s="11"/>
      <c r="F89" s="11"/>
      <c r="G89" s="12"/>
      <c r="H89" s="11"/>
      <c r="I89" s="25" t="s">
        <v>21</v>
      </c>
      <c r="J89" s="26">
        <v>2.51</v>
      </c>
      <c r="K89" s="26">
        <v>0</v>
      </c>
      <c r="L89" s="2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customHeight="1" spans="1:45">
      <c r="A90" s="13">
        <v>38</v>
      </c>
      <c r="B90" s="11" t="s">
        <v>211</v>
      </c>
      <c r="C90" s="11" t="s">
        <v>212</v>
      </c>
      <c r="D90" s="11" t="s">
        <v>213</v>
      </c>
      <c r="E90" s="11" t="s">
        <v>16</v>
      </c>
      <c r="F90" s="11" t="s">
        <v>214</v>
      </c>
      <c r="G90" s="12" t="str">
        <f>REPLACE(F90,7,8,"********")</f>
        <v>440203********2432</v>
      </c>
      <c r="H90" s="11" t="s">
        <v>215</v>
      </c>
      <c r="I90" s="18" t="s">
        <v>102</v>
      </c>
      <c r="J90" s="19">
        <v>1450.6</v>
      </c>
      <c r="K90" s="19">
        <v>1450.6</v>
      </c>
      <c r="L90" s="2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customHeight="1" spans="1:45">
      <c r="A91" s="13"/>
      <c r="B91" s="11"/>
      <c r="C91" s="11"/>
      <c r="D91" s="11"/>
      <c r="E91" s="11"/>
      <c r="F91" s="11"/>
      <c r="G91" s="12"/>
      <c r="H91" s="11"/>
      <c r="I91" s="25" t="s">
        <v>21</v>
      </c>
      <c r="J91" s="26">
        <v>1450.6</v>
      </c>
      <c r="K91" s="26">
        <v>1450.6</v>
      </c>
      <c r="L91" s="2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customHeight="1" spans="1:45">
      <c r="A92" s="13">
        <v>39</v>
      </c>
      <c r="B92" s="11" t="s">
        <v>216</v>
      </c>
      <c r="C92" s="11" t="s">
        <v>217</v>
      </c>
      <c r="D92" s="11" t="s">
        <v>218</v>
      </c>
      <c r="E92" s="11" t="s">
        <v>16</v>
      </c>
      <c r="F92" s="11" t="s">
        <v>219</v>
      </c>
      <c r="G92" s="12" t="str">
        <f>REPLACE(F92,7,8,"********")</f>
        <v>440202********0313</v>
      </c>
      <c r="H92" s="11" t="s">
        <v>220</v>
      </c>
      <c r="I92" s="18" t="s">
        <v>45</v>
      </c>
      <c r="J92" s="19">
        <v>85384.8</v>
      </c>
      <c r="K92" s="19">
        <v>0</v>
      </c>
      <c r="L92" s="2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customHeight="1" spans="1:45">
      <c r="A93" s="13"/>
      <c r="B93" s="11"/>
      <c r="C93" s="11"/>
      <c r="D93" s="11"/>
      <c r="E93" s="11"/>
      <c r="F93" s="11"/>
      <c r="G93" s="12"/>
      <c r="H93" s="11"/>
      <c r="I93" s="18" t="s">
        <v>39</v>
      </c>
      <c r="J93" s="19">
        <v>1028.82</v>
      </c>
      <c r="K93" s="19">
        <v>0</v>
      </c>
      <c r="L93" s="2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customHeight="1" spans="1:45">
      <c r="A94" s="13"/>
      <c r="B94" s="11"/>
      <c r="C94" s="11"/>
      <c r="D94" s="11"/>
      <c r="E94" s="11"/>
      <c r="F94" s="11"/>
      <c r="G94" s="12"/>
      <c r="H94" s="11"/>
      <c r="I94" s="25" t="s">
        <v>21</v>
      </c>
      <c r="J94" s="26">
        <v>85384.8</v>
      </c>
      <c r="K94" s="26">
        <v>0</v>
      </c>
      <c r="L94" s="2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customHeight="1" spans="1:45">
      <c r="A95" s="13">
        <v>40</v>
      </c>
      <c r="B95" s="11" t="s">
        <v>221</v>
      </c>
      <c r="C95" s="11" t="s">
        <v>222</v>
      </c>
      <c r="D95" s="11" t="s">
        <v>223</v>
      </c>
      <c r="E95" s="11" t="s">
        <v>16</v>
      </c>
      <c r="F95" s="11" t="s">
        <v>224</v>
      </c>
      <c r="G95" s="12" t="str">
        <f>REPLACE(F95,7,8,"********")</f>
        <v>440203********182X</v>
      </c>
      <c r="H95" s="11" t="s">
        <v>225</v>
      </c>
      <c r="I95" s="18" t="s">
        <v>102</v>
      </c>
      <c r="J95" s="19">
        <v>10012.63</v>
      </c>
      <c r="K95" s="19">
        <v>10012.63</v>
      </c>
      <c r="L95" s="2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customHeight="1" spans="1:45">
      <c r="A96" s="13"/>
      <c r="B96" s="11"/>
      <c r="C96" s="11"/>
      <c r="D96" s="11"/>
      <c r="E96" s="11"/>
      <c r="F96" s="11"/>
      <c r="G96" s="12"/>
      <c r="H96" s="11"/>
      <c r="I96" s="25" t="s">
        <v>21</v>
      </c>
      <c r="J96" s="26">
        <v>10012.63</v>
      </c>
      <c r="K96" s="26">
        <v>10012.63</v>
      </c>
      <c r="L96" s="2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customHeight="1" spans="1:45">
      <c r="A97" s="13">
        <v>41</v>
      </c>
      <c r="B97" s="11" t="s">
        <v>226</v>
      </c>
      <c r="C97" s="11" t="s">
        <v>227</v>
      </c>
      <c r="D97" s="11" t="s">
        <v>228</v>
      </c>
      <c r="E97" s="11" t="s">
        <v>16</v>
      </c>
      <c r="F97" s="11" t="s">
        <v>229</v>
      </c>
      <c r="G97" s="12" t="str">
        <f>REPLACE(F97,7,8,"********")</f>
        <v>440204********3630</v>
      </c>
      <c r="H97" s="11" t="s">
        <v>230</v>
      </c>
      <c r="I97" s="18" t="s">
        <v>102</v>
      </c>
      <c r="J97" s="19">
        <v>382.38</v>
      </c>
      <c r="K97" s="19">
        <v>382.38</v>
      </c>
      <c r="L97" s="2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customHeight="1" spans="1:45">
      <c r="A98" s="13"/>
      <c r="B98" s="11"/>
      <c r="C98" s="11"/>
      <c r="D98" s="11"/>
      <c r="E98" s="11"/>
      <c r="F98" s="11"/>
      <c r="G98" s="12"/>
      <c r="H98" s="11"/>
      <c r="I98" s="25" t="s">
        <v>21</v>
      </c>
      <c r="J98" s="26">
        <v>382.38</v>
      </c>
      <c r="K98" s="26">
        <v>382.38</v>
      </c>
      <c r="L98" s="2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customHeight="1" spans="1:45">
      <c r="A99" s="13">
        <v>42</v>
      </c>
      <c r="B99" s="11" t="s">
        <v>231</v>
      </c>
      <c r="C99" s="11" t="s">
        <v>232</v>
      </c>
      <c r="D99" s="11" t="s">
        <v>233</v>
      </c>
      <c r="E99" s="11" t="s">
        <v>16</v>
      </c>
      <c r="F99" s="11" t="s">
        <v>234</v>
      </c>
      <c r="G99" s="12" t="str">
        <f>REPLACE(F99,7,8,"********")</f>
        <v>440202********5310</v>
      </c>
      <c r="H99" s="11" t="s">
        <v>235</v>
      </c>
      <c r="I99" s="18" t="s">
        <v>236</v>
      </c>
      <c r="J99" s="19">
        <v>58089</v>
      </c>
      <c r="K99" s="19">
        <v>0</v>
      </c>
      <c r="L99" s="20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customHeight="1" spans="1:45">
      <c r="A100" s="13"/>
      <c r="B100" s="11"/>
      <c r="C100" s="11"/>
      <c r="D100" s="11"/>
      <c r="E100" s="11"/>
      <c r="F100" s="11"/>
      <c r="G100" s="12"/>
      <c r="H100" s="11"/>
      <c r="I100" s="25" t="s">
        <v>21</v>
      </c>
      <c r="J100" s="26">
        <v>58089</v>
      </c>
      <c r="K100" s="26">
        <v>0</v>
      </c>
      <c r="L100" s="20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customHeight="1" spans="1:43">
      <c r="A101" s="13">
        <v>43</v>
      </c>
      <c r="B101" s="11" t="s">
        <v>237</v>
      </c>
      <c r="C101" s="11" t="s">
        <v>238</v>
      </c>
      <c r="D101" s="11" t="s">
        <v>239</v>
      </c>
      <c r="E101" s="11" t="s">
        <v>16</v>
      </c>
      <c r="F101" s="11" t="s">
        <v>240</v>
      </c>
      <c r="G101" s="12" t="str">
        <f>REPLACE(F101,7,8,"********")</f>
        <v>440229********2238</v>
      </c>
      <c r="H101" s="11" t="s">
        <v>241</v>
      </c>
      <c r="I101" s="18" t="s">
        <v>19</v>
      </c>
      <c r="J101" s="19">
        <v>280839.72</v>
      </c>
      <c r="K101" s="19">
        <v>280839.72</v>
      </c>
      <c r="L101" s="2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customHeight="1" spans="1:43">
      <c r="A102" s="13"/>
      <c r="B102" s="11"/>
      <c r="C102" s="11"/>
      <c r="D102" s="11"/>
      <c r="E102" s="11"/>
      <c r="F102" s="11"/>
      <c r="G102" s="12"/>
      <c r="H102" s="11"/>
      <c r="I102" s="25" t="s">
        <v>21</v>
      </c>
      <c r="J102" s="26">
        <v>280839.72</v>
      </c>
      <c r="K102" s="26">
        <v>280839.72</v>
      </c>
      <c r="L102" s="2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customHeight="1" spans="1:43">
      <c r="A103" s="13">
        <v>44</v>
      </c>
      <c r="B103" s="11" t="s">
        <v>242</v>
      </c>
      <c r="C103" s="11" t="s">
        <v>243</v>
      </c>
      <c r="D103" s="11" t="s">
        <v>244</v>
      </c>
      <c r="E103" s="11" t="s">
        <v>16</v>
      </c>
      <c r="F103" s="11" t="s">
        <v>245</v>
      </c>
      <c r="G103" s="12" t="str">
        <f>REPLACE(F103,7,8,"********")</f>
        <v>440203********2116</v>
      </c>
      <c r="H103" s="11" t="s">
        <v>246</v>
      </c>
      <c r="I103" s="18" t="s">
        <v>86</v>
      </c>
      <c r="J103" s="19">
        <v>245284</v>
      </c>
      <c r="K103" s="19">
        <v>0</v>
      </c>
      <c r="L103" s="2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customHeight="1" spans="1:43">
      <c r="A104" s="13"/>
      <c r="B104" s="11"/>
      <c r="C104" s="11"/>
      <c r="D104" s="11"/>
      <c r="E104" s="11"/>
      <c r="F104" s="11"/>
      <c r="G104" s="12"/>
      <c r="H104" s="11"/>
      <c r="I104" s="25" t="s">
        <v>21</v>
      </c>
      <c r="J104" s="26">
        <v>245284</v>
      </c>
      <c r="K104" s="26">
        <v>0</v>
      </c>
      <c r="L104" s="2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customHeight="1" spans="1:43">
      <c r="A105" s="13">
        <v>45</v>
      </c>
      <c r="B105" s="11" t="s">
        <v>247</v>
      </c>
      <c r="C105" s="11" t="s">
        <v>248</v>
      </c>
      <c r="D105" s="11" t="s">
        <v>249</v>
      </c>
      <c r="E105" s="11" t="s">
        <v>16</v>
      </c>
      <c r="F105" s="11" t="s">
        <v>250</v>
      </c>
      <c r="G105" s="12" t="str">
        <f>REPLACE(F105,7,8,"********")</f>
        <v>440221********4717</v>
      </c>
      <c r="H105" s="11" t="s">
        <v>251</v>
      </c>
      <c r="I105" s="18" t="s">
        <v>102</v>
      </c>
      <c r="J105" s="19">
        <v>7071.96</v>
      </c>
      <c r="K105" s="19">
        <v>5210.32</v>
      </c>
      <c r="L105" s="2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customHeight="1" spans="1:43">
      <c r="A106" s="13"/>
      <c r="B106" s="11"/>
      <c r="C106" s="11"/>
      <c r="D106" s="11"/>
      <c r="E106" s="11"/>
      <c r="F106" s="11"/>
      <c r="G106" s="12"/>
      <c r="H106" s="11"/>
      <c r="I106" s="25" t="s">
        <v>21</v>
      </c>
      <c r="J106" s="26">
        <v>7071.96</v>
      </c>
      <c r="K106" s="26">
        <v>5210.32</v>
      </c>
      <c r="L106" s="2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customHeight="1" spans="1:43">
      <c r="A107" s="13">
        <v>46</v>
      </c>
      <c r="B107" s="11" t="s">
        <v>252</v>
      </c>
      <c r="C107" s="11" t="s">
        <v>253</v>
      </c>
      <c r="D107" s="11" t="s">
        <v>254</v>
      </c>
      <c r="E107" s="11" t="s">
        <v>16</v>
      </c>
      <c r="F107" s="11" t="s">
        <v>255</v>
      </c>
      <c r="G107" s="12" t="str">
        <f>REPLACE(F107,7,8,"********")</f>
        <v>440204********4011</v>
      </c>
      <c r="H107" s="11" t="s">
        <v>256</v>
      </c>
      <c r="I107" s="18" t="s">
        <v>102</v>
      </c>
      <c r="J107" s="19">
        <v>20999.61</v>
      </c>
      <c r="K107" s="19">
        <v>20999.61</v>
      </c>
      <c r="L107" s="2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customHeight="1" spans="1:43">
      <c r="A108" s="13"/>
      <c r="B108" s="11"/>
      <c r="C108" s="11"/>
      <c r="D108" s="11"/>
      <c r="E108" s="11"/>
      <c r="F108" s="11"/>
      <c r="G108" s="12"/>
      <c r="H108" s="11"/>
      <c r="I108" s="25" t="s">
        <v>21</v>
      </c>
      <c r="J108" s="26">
        <v>20999.61</v>
      </c>
      <c r="K108" s="26">
        <v>20999.61</v>
      </c>
      <c r="L108" s="2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customHeight="1" spans="1:43">
      <c r="A109" s="13">
        <v>47</v>
      </c>
      <c r="B109" s="11" t="s">
        <v>257</v>
      </c>
      <c r="C109" s="11" t="s">
        <v>258</v>
      </c>
      <c r="D109" s="11" t="s">
        <v>259</v>
      </c>
      <c r="E109" s="11" t="s">
        <v>16</v>
      </c>
      <c r="F109" s="11" t="s">
        <v>260</v>
      </c>
      <c r="G109" s="12" t="str">
        <f>REPLACE(F109,7,8,"********")</f>
        <v>440232********3347</v>
      </c>
      <c r="H109" s="11" t="s">
        <v>261</v>
      </c>
      <c r="I109" s="18" t="s">
        <v>20</v>
      </c>
      <c r="J109" s="19">
        <v>19627.17</v>
      </c>
      <c r="K109" s="19">
        <v>0</v>
      </c>
      <c r="L109" s="2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customHeight="1" spans="1:43">
      <c r="A110" s="13"/>
      <c r="B110" s="11"/>
      <c r="C110" s="11"/>
      <c r="D110" s="11"/>
      <c r="E110" s="11"/>
      <c r="F110" s="11"/>
      <c r="G110" s="12"/>
      <c r="H110" s="11"/>
      <c r="I110" s="25" t="s">
        <v>21</v>
      </c>
      <c r="J110" s="26">
        <v>19627.17</v>
      </c>
      <c r="K110" s="26">
        <v>0</v>
      </c>
      <c r="L110" s="2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customHeight="1" spans="1:43">
      <c r="A111" s="13">
        <v>48</v>
      </c>
      <c r="B111" s="11" t="s">
        <v>262</v>
      </c>
      <c r="C111" s="11" t="s">
        <v>263</v>
      </c>
      <c r="D111" s="11" t="s">
        <v>264</v>
      </c>
      <c r="E111" s="11" t="s">
        <v>16</v>
      </c>
      <c r="F111" s="11" t="s">
        <v>265</v>
      </c>
      <c r="G111" s="12" t="str">
        <f>REPLACE(F111,7,8,"********")</f>
        <v>440221********4719</v>
      </c>
      <c r="H111" s="11" t="s">
        <v>266</v>
      </c>
      <c r="I111" s="18" t="s">
        <v>86</v>
      </c>
      <c r="J111" s="19">
        <v>28.96</v>
      </c>
      <c r="K111" s="19">
        <v>0</v>
      </c>
      <c r="L111" s="2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customHeight="1" spans="1:43">
      <c r="A112" s="13"/>
      <c r="B112" s="11"/>
      <c r="C112" s="11"/>
      <c r="D112" s="11"/>
      <c r="E112" s="11"/>
      <c r="F112" s="11"/>
      <c r="G112" s="12"/>
      <c r="H112" s="11"/>
      <c r="I112" s="25" t="s">
        <v>21</v>
      </c>
      <c r="J112" s="26">
        <v>28.96</v>
      </c>
      <c r="K112" s="26">
        <v>0</v>
      </c>
      <c r="L112" s="2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customHeight="1" spans="1:43">
      <c r="A113" s="13">
        <v>49</v>
      </c>
      <c r="B113" s="11" t="s">
        <v>267</v>
      </c>
      <c r="C113" s="11" t="s">
        <v>268</v>
      </c>
      <c r="D113" s="11" t="s">
        <v>269</v>
      </c>
      <c r="E113" s="11" t="s">
        <v>16</v>
      </c>
      <c r="F113" s="11" t="s">
        <v>270</v>
      </c>
      <c r="G113" s="12" t="str">
        <f>REPLACE(F113,7,8,"********")</f>
        <v>512921********7597</v>
      </c>
      <c r="H113" s="11" t="s">
        <v>271</v>
      </c>
      <c r="I113" s="18" t="s">
        <v>102</v>
      </c>
      <c r="J113" s="19">
        <v>1221.83</v>
      </c>
      <c r="K113" s="19">
        <v>0</v>
      </c>
      <c r="L113" s="2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customHeight="1" spans="1:43">
      <c r="A114" s="13"/>
      <c r="B114" s="11"/>
      <c r="C114" s="11"/>
      <c r="D114" s="11"/>
      <c r="E114" s="11"/>
      <c r="F114" s="11"/>
      <c r="G114" s="12"/>
      <c r="H114" s="11"/>
      <c r="I114" s="25" t="s">
        <v>21</v>
      </c>
      <c r="J114" s="26">
        <v>1221.83</v>
      </c>
      <c r="K114" s="26">
        <v>0</v>
      </c>
      <c r="L114" s="2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customHeight="1" spans="1:43">
      <c r="A115" s="13">
        <v>50</v>
      </c>
      <c r="B115" s="11" t="s">
        <v>272</v>
      </c>
      <c r="C115" s="11" t="s">
        <v>273</v>
      </c>
      <c r="D115" s="11" t="s">
        <v>274</v>
      </c>
      <c r="E115" s="11" t="s">
        <v>16</v>
      </c>
      <c r="F115" s="11" t="s">
        <v>275</v>
      </c>
      <c r="G115" s="12" t="str">
        <f>REPLACE(F115,7,8,"********")</f>
        <v>440221********1615</v>
      </c>
      <c r="H115" s="11" t="s">
        <v>276</v>
      </c>
      <c r="I115" s="18" t="s">
        <v>102</v>
      </c>
      <c r="J115" s="19">
        <v>1779.82</v>
      </c>
      <c r="K115" s="19">
        <v>1779.82</v>
      </c>
      <c r="L115" s="2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customHeight="1" spans="1:43">
      <c r="A116" s="13"/>
      <c r="B116" s="11"/>
      <c r="C116" s="11"/>
      <c r="D116" s="11"/>
      <c r="E116" s="11"/>
      <c r="F116" s="11"/>
      <c r="G116" s="12"/>
      <c r="H116" s="11"/>
      <c r="I116" s="25" t="s">
        <v>21</v>
      </c>
      <c r="J116" s="26">
        <v>1779.82</v>
      </c>
      <c r="K116" s="26">
        <v>1779.82</v>
      </c>
      <c r="L116" s="2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customHeight="1" spans="1:43">
      <c r="A117" s="13">
        <v>51</v>
      </c>
      <c r="B117" s="11" t="s">
        <v>277</v>
      </c>
      <c r="C117" s="11" t="s">
        <v>278</v>
      </c>
      <c r="D117" s="11" t="s">
        <v>279</v>
      </c>
      <c r="E117" s="11" t="s">
        <v>16</v>
      </c>
      <c r="F117" s="11" t="s">
        <v>280</v>
      </c>
      <c r="G117" s="12" t="str">
        <f>REPLACE(F117,7,8,"********")</f>
        <v>440202********5324</v>
      </c>
      <c r="H117" s="11" t="s">
        <v>281</v>
      </c>
      <c r="I117" s="18" t="s">
        <v>102</v>
      </c>
      <c r="J117" s="19">
        <v>5444.42</v>
      </c>
      <c r="K117" s="19">
        <v>0</v>
      </c>
      <c r="L117" s="2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customHeight="1" spans="1:43">
      <c r="A118" s="13"/>
      <c r="B118" s="11"/>
      <c r="C118" s="11"/>
      <c r="D118" s="11"/>
      <c r="E118" s="11"/>
      <c r="F118" s="11"/>
      <c r="G118" s="12"/>
      <c r="H118" s="11"/>
      <c r="I118" s="25" t="s">
        <v>21</v>
      </c>
      <c r="J118" s="26">
        <v>5444.42</v>
      </c>
      <c r="K118" s="26">
        <v>0</v>
      </c>
      <c r="L118" s="2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customHeight="1" spans="1:43">
      <c r="A119" s="13">
        <v>52</v>
      </c>
      <c r="B119" s="11" t="s">
        <v>282</v>
      </c>
      <c r="C119" s="11" t="s">
        <v>283</v>
      </c>
      <c r="D119" s="11" t="s">
        <v>284</v>
      </c>
      <c r="E119" s="11" t="s">
        <v>16</v>
      </c>
      <c r="F119" s="11" t="s">
        <v>285</v>
      </c>
      <c r="G119" s="12" t="str">
        <f>REPLACE(F119,7,8,"********")</f>
        <v>440225********1314</v>
      </c>
      <c r="H119" s="11" t="s">
        <v>286</v>
      </c>
      <c r="I119" s="18" t="s">
        <v>20</v>
      </c>
      <c r="J119" s="19">
        <v>130141.88</v>
      </c>
      <c r="K119" s="19">
        <v>0</v>
      </c>
      <c r="L119" s="2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customHeight="1" spans="1:43">
      <c r="A120" s="13"/>
      <c r="B120" s="11"/>
      <c r="C120" s="11"/>
      <c r="D120" s="11"/>
      <c r="E120" s="11"/>
      <c r="F120" s="11"/>
      <c r="G120" s="12"/>
      <c r="H120" s="11"/>
      <c r="I120" s="25" t="s">
        <v>21</v>
      </c>
      <c r="J120" s="26">
        <v>130141.88</v>
      </c>
      <c r="K120" s="26">
        <v>0</v>
      </c>
      <c r="L120" s="2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customHeight="1" spans="1:43">
      <c r="A121" s="13">
        <v>53</v>
      </c>
      <c r="B121" s="11" t="s">
        <v>287</v>
      </c>
      <c r="C121" s="11" t="s">
        <v>288</v>
      </c>
      <c r="D121" s="11" t="s">
        <v>289</v>
      </c>
      <c r="E121" s="11" t="s">
        <v>16</v>
      </c>
      <c r="F121" s="11" t="s">
        <v>290</v>
      </c>
      <c r="G121" s="12" t="str">
        <f>REPLACE(F121,7,8,"********")</f>
        <v>440202********0953</v>
      </c>
      <c r="H121" s="11" t="s">
        <v>291</v>
      </c>
      <c r="I121" s="18" t="s">
        <v>102</v>
      </c>
      <c r="J121" s="19">
        <v>13257.1</v>
      </c>
      <c r="K121" s="19">
        <v>0</v>
      </c>
      <c r="L121" s="2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customHeight="1" spans="1:43">
      <c r="A122" s="13"/>
      <c r="B122" s="11"/>
      <c r="C122" s="11"/>
      <c r="D122" s="11"/>
      <c r="E122" s="11"/>
      <c r="F122" s="11"/>
      <c r="G122" s="12"/>
      <c r="H122" s="11"/>
      <c r="I122" s="25" t="s">
        <v>21</v>
      </c>
      <c r="J122" s="26">
        <v>13257.1</v>
      </c>
      <c r="K122" s="26">
        <v>0</v>
      </c>
      <c r="L122" s="2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customHeight="1" spans="1:43">
      <c r="A123" s="13">
        <v>54</v>
      </c>
      <c r="B123" s="11" t="s">
        <v>292</v>
      </c>
      <c r="C123" s="11" t="s">
        <v>293</v>
      </c>
      <c r="D123" s="11" t="s">
        <v>294</v>
      </c>
      <c r="E123" s="11" t="s">
        <v>16</v>
      </c>
      <c r="F123" s="11" t="s">
        <v>295</v>
      </c>
      <c r="G123" s="12" t="str">
        <f>REPLACE(F123,7,8,"********")</f>
        <v>440204********391X</v>
      </c>
      <c r="H123" s="11" t="s">
        <v>296</v>
      </c>
      <c r="I123" s="18" t="s">
        <v>102</v>
      </c>
      <c r="J123" s="19">
        <v>1257.78</v>
      </c>
      <c r="K123" s="19">
        <v>1257.78</v>
      </c>
      <c r="L123" s="2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customHeight="1" spans="1:43">
      <c r="A124" s="13"/>
      <c r="B124" s="11"/>
      <c r="C124" s="11"/>
      <c r="D124" s="11"/>
      <c r="E124" s="11"/>
      <c r="F124" s="11"/>
      <c r="G124" s="12"/>
      <c r="H124" s="11"/>
      <c r="I124" s="25" t="s">
        <v>21</v>
      </c>
      <c r="J124" s="26">
        <v>1257.78</v>
      </c>
      <c r="K124" s="26">
        <v>1257.78</v>
      </c>
      <c r="L124" s="2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customHeight="1" spans="1:43">
      <c r="A125" s="13">
        <v>55</v>
      </c>
      <c r="B125" s="11" t="s">
        <v>297</v>
      </c>
      <c r="C125" s="11" t="s">
        <v>298</v>
      </c>
      <c r="D125" s="11" t="s">
        <v>299</v>
      </c>
      <c r="E125" s="11" t="s">
        <v>16</v>
      </c>
      <c r="F125" s="11" t="s">
        <v>300</v>
      </c>
      <c r="G125" s="12" t="str">
        <f>REPLACE(F125,7,8,"********")</f>
        <v>440221********2229</v>
      </c>
      <c r="H125" s="11" t="s">
        <v>301</v>
      </c>
      <c r="I125" s="18" t="s">
        <v>20</v>
      </c>
      <c r="J125" s="19">
        <v>75021.84</v>
      </c>
      <c r="K125" s="19">
        <v>75021.84</v>
      </c>
      <c r="L125" s="2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customHeight="1" spans="1:43">
      <c r="A126" s="13"/>
      <c r="B126" s="11"/>
      <c r="C126" s="11"/>
      <c r="D126" s="11"/>
      <c r="E126" s="11"/>
      <c r="F126" s="11"/>
      <c r="G126" s="12"/>
      <c r="H126" s="11"/>
      <c r="I126" s="25" t="s">
        <v>21</v>
      </c>
      <c r="J126" s="26">
        <v>75021.84</v>
      </c>
      <c r="K126" s="26">
        <v>75021.84</v>
      </c>
      <c r="L126" s="2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customHeight="1" spans="1:43">
      <c r="A127" s="13">
        <v>56</v>
      </c>
      <c r="B127" s="11" t="s">
        <v>302</v>
      </c>
      <c r="C127" s="11" t="s">
        <v>303</v>
      </c>
      <c r="D127" s="11" t="s">
        <v>304</v>
      </c>
      <c r="E127" s="11" t="s">
        <v>16</v>
      </c>
      <c r="F127" s="11" t="s">
        <v>305</v>
      </c>
      <c r="G127" s="12" t="str">
        <f>REPLACE(F127,7,8,"********")</f>
        <v>430424********1816</v>
      </c>
      <c r="H127" s="11" t="s">
        <v>306</v>
      </c>
      <c r="I127" s="18" t="s">
        <v>102</v>
      </c>
      <c r="J127" s="19">
        <v>1108.56</v>
      </c>
      <c r="K127" s="19">
        <v>0</v>
      </c>
      <c r="L127" s="2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customHeight="1" spans="1:43">
      <c r="A128" s="13"/>
      <c r="B128" s="11"/>
      <c r="C128" s="11"/>
      <c r="D128" s="11"/>
      <c r="E128" s="11"/>
      <c r="F128" s="11"/>
      <c r="G128" s="12"/>
      <c r="H128" s="11"/>
      <c r="I128" s="25" t="s">
        <v>21</v>
      </c>
      <c r="J128" s="26">
        <v>1108.56</v>
      </c>
      <c r="K128" s="26">
        <v>0</v>
      </c>
      <c r="L128" s="2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customHeight="1" spans="1:43">
      <c r="A129" s="13">
        <v>57</v>
      </c>
      <c r="B129" s="39" t="s">
        <v>307</v>
      </c>
      <c r="C129" s="11" t="s">
        <v>308</v>
      </c>
      <c r="D129" s="11" t="s">
        <v>309</v>
      </c>
      <c r="E129" s="11" t="s">
        <v>16</v>
      </c>
      <c r="F129" s="11" t="s">
        <v>310</v>
      </c>
      <c r="G129" s="12" t="str">
        <f>REPLACE(F129,7,8,"********")</f>
        <v>440202********0012</v>
      </c>
      <c r="H129" s="11" t="s">
        <v>311</v>
      </c>
      <c r="I129" s="18" t="s">
        <v>45</v>
      </c>
      <c r="J129" s="19">
        <v>129979.1</v>
      </c>
      <c r="K129" s="19">
        <v>0</v>
      </c>
      <c r="L129" s="2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customHeight="1" spans="1:43">
      <c r="A130" s="13"/>
      <c r="B130" s="11"/>
      <c r="C130" s="11"/>
      <c r="D130" s="11"/>
      <c r="E130" s="11"/>
      <c r="F130" s="11"/>
      <c r="G130" s="12"/>
      <c r="H130" s="11"/>
      <c r="I130" s="25" t="s">
        <v>21</v>
      </c>
      <c r="J130" s="26">
        <v>129979.1</v>
      </c>
      <c r="K130" s="26">
        <v>0</v>
      </c>
      <c r="L130" s="2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customHeight="1" spans="1:43">
      <c r="A131" s="13">
        <v>58</v>
      </c>
      <c r="B131" s="39" t="s">
        <v>312</v>
      </c>
      <c r="C131" s="11" t="s">
        <v>313</v>
      </c>
      <c r="D131" s="11" t="s">
        <v>314</v>
      </c>
      <c r="E131" s="11" t="s">
        <v>16</v>
      </c>
      <c r="F131" s="11" t="s">
        <v>315</v>
      </c>
      <c r="G131" s="12" t="str">
        <f>REPLACE(F131,7,8,"********")</f>
        <v>440202********0917</v>
      </c>
      <c r="H131" s="11" t="s">
        <v>316</v>
      </c>
      <c r="I131" s="18" t="s">
        <v>20</v>
      </c>
      <c r="J131" s="19">
        <v>12515.29</v>
      </c>
      <c r="K131" s="19">
        <v>0</v>
      </c>
      <c r="L131" s="2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customHeight="1" spans="1:43">
      <c r="A132" s="13"/>
      <c r="B132" s="11"/>
      <c r="C132" s="11"/>
      <c r="D132" s="11"/>
      <c r="E132" s="11"/>
      <c r="F132" s="11"/>
      <c r="G132" s="12"/>
      <c r="H132" s="11"/>
      <c r="I132" s="25" t="s">
        <v>21</v>
      </c>
      <c r="J132" s="26">
        <v>12515.29</v>
      </c>
      <c r="K132" s="26">
        <v>0</v>
      </c>
      <c r="L132" s="2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customHeight="1" spans="1:43">
      <c r="A133" s="13">
        <v>59</v>
      </c>
      <c r="B133" s="11" t="s">
        <v>317</v>
      </c>
      <c r="C133" s="11" t="s">
        <v>318</v>
      </c>
      <c r="D133" s="11" t="s">
        <v>319</v>
      </c>
      <c r="E133" s="11" t="s">
        <v>16</v>
      </c>
      <c r="F133" s="11" t="s">
        <v>320</v>
      </c>
      <c r="G133" s="12" t="str">
        <f>REPLACE(F133,7,8,"********")</f>
        <v>440202********2</v>
      </c>
      <c r="H133" s="11" t="s">
        <v>321</v>
      </c>
      <c r="I133" s="18" t="s">
        <v>39</v>
      </c>
      <c r="J133" s="19">
        <v>10</v>
      </c>
      <c r="K133" s="19">
        <v>0</v>
      </c>
      <c r="L133" s="2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customHeight="1" spans="1:45">
      <c r="A134" s="13"/>
      <c r="B134" s="11"/>
      <c r="C134" s="11"/>
      <c r="D134" s="11"/>
      <c r="E134" s="11"/>
      <c r="F134" s="11"/>
      <c r="G134" s="12"/>
      <c r="H134" s="11"/>
      <c r="I134" s="25" t="s">
        <v>21</v>
      </c>
      <c r="J134" s="26">
        <v>10</v>
      </c>
      <c r="K134" s="26">
        <v>0</v>
      </c>
      <c r="L134" s="2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customHeight="1" spans="1:44">
      <c r="A135" s="14">
        <v>60</v>
      </c>
      <c r="B135" s="11" t="s">
        <v>322</v>
      </c>
      <c r="C135" s="11" t="s">
        <v>323</v>
      </c>
      <c r="D135" s="11" t="s">
        <v>324</v>
      </c>
      <c r="E135" s="11" t="s">
        <v>16</v>
      </c>
      <c r="F135" s="11" t="s">
        <v>325</v>
      </c>
      <c r="G135" s="12" t="str">
        <f>REPLACE(F135,7,8,"********")</f>
        <v>440582********7456</v>
      </c>
      <c r="H135" s="11" t="s">
        <v>326</v>
      </c>
      <c r="I135" s="18" t="s">
        <v>20</v>
      </c>
      <c r="J135" s="19">
        <v>105.64</v>
      </c>
      <c r="K135" s="19">
        <v>105.64</v>
      </c>
      <c r="L135" s="2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customHeight="1" spans="1:44">
      <c r="A136" s="14"/>
      <c r="B136" s="11"/>
      <c r="C136" s="11"/>
      <c r="D136" s="11"/>
      <c r="E136" s="11"/>
      <c r="F136" s="11"/>
      <c r="G136" s="12"/>
      <c r="H136" s="11"/>
      <c r="I136" s="18" t="s">
        <v>19</v>
      </c>
      <c r="J136" s="19">
        <v>3.69</v>
      </c>
      <c r="K136" s="19">
        <v>3.69</v>
      </c>
      <c r="L136" s="2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customHeight="1" spans="1:44">
      <c r="A137" s="14"/>
      <c r="B137" s="11"/>
      <c r="C137" s="11"/>
      <c r="D137" s="11"/>
      <c r="E137" s="11"/>
      <c r="F137" s="11"/>
      <c r="G137" s="12"/>
      <c r="H137" s="11"/>
      <c r="I137" s="25" t="s">
        <v>21</v>
      </c>
      <c r="J137" s="24">
        <f>SUM(J135:J136)</f>
        <v>109.33</v>
      </c>
      <c r="K137" s="24">
        <v>0</v>
      </c>
      <c r="L137" s="20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customHeight="1" spans="1:44">
      <c r="A138" s="14">
        <v>61</v>
      </c>
      <c r="B138" s="11" t="s">
        <v>327</v>
      </c>
      <c r="C138" s="11" t="s">
        <v>328</v>
      </c>
      <c r="D138" s="11" t="s">
        <v>329</v>
      </c>
      <c r="E138" s="11" t="s">
        <v>16</v>
      </c>
      <c r="F138" s="11" t="s">
        <v>330</v>
      </c>
      <c r="G138" s="12" t="str">
        <f>REPLACE(F138,7,8,"********")</f>
        <v>440222********0016</v>
      </c>
      <c r="H138" s="11" t="s">
        <v>331</v>
      </c>
      <c r="I138" s="18" t="s">
        <v>20</v>
      </c>
      <c r="J138" s="19">
        <v>49329.34</v>
      </c>
      <c r="K138" s="19">
        <v>0</v>
      </c>
      <c r="L138" s="20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customHeight="1" spans="1:44">
      <c r="A139" s="14"/>
      <c r="B139" s="11"/>
      <c r="C139" s="11"/>
      <c r="D139" s="11"/>
      <c r="E139" s="11"/>
      <c r="F139" s="11"/>
      <c r="G139" s="12"/>
      <c r="H139" s="11"/>
      <c r="I139" s="18" t="s">
        <v>19</v>
      </c>
      <c r="J139" s="19">
        <v>3453.05</v>
      </c>
      <c r="K139" s="19">
        <v>0</v>
      </c>
      <c r="L139" s="2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customHeight="1" spans="1:44">
      <c r="A140" s="14"/>
      <c r="B140" s="11"/>
      <c r="C140" s="11"/>
      <c r="D140" s="11"/>
      <c r="E140" s="11"/>
      <c r="F140" s="11"/>
      <c r="G140" s="12"/>
      <c r="H140" s="11"/>
      <c r="I140" s="25" t="s">
        <v>21</v>
      </c>
      <c r="J140" s="24">
        <f>SUM(J138:J139)</f>
        <v>52782.39</v>
      </c>
      <c r="K140" s="24">
        <v>0</v>
      </c>
      <c r="L140" s="2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customHeight="1" spans="1:44">
      <c r="A141" s="14">
        <v>62</v>
      </c>
      <c r="B141" s="11" t="s">
        <v>332</v>
      </c>
      <c r="C141" s="11" t="s">
        <v>333</v>
      </c>
      <c r="D141" s="11" t="s">
        <v>334</v>
      </c>
      <c r="E141" s="11" t="s">
        <v>16</v>
      </c>
      <c r="F141" s="11" t="s">
        <v>43</v>
      </c>
      <c r="G141" s="12" t="str">
        <f>REPLACE(F141,7,8,"********")</f>
        <v>430523********0739</v>
      </c>
      <c r="H141" s="11" t="s">
        <v>335</v>
      </c>
      <c r="I141" s="18" t="s">
        <v>19</v>
      </c>
      <c r="J141" s="19">
        <v>283.97</v>
      </c>
      <c r="K141" s="19">
        <v>0</v>
      </c>
      <c r="L141" s="2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customHeight="1" spans="1:44">
      <c r="A142" s="14"/>
      <c r="B142" s="11"/>
      <c r="C142" s="11"/>
      <c r="D142" s="11"/>
      <c r="E142" s="11"/>
      <c r="F142" s="11"/>
      <c r="G142" s="12"/>
      <c r="H142" s="11"/>
      <c r="I142" s="18" t="s">
        <v>20</v>
      </c>
      <c r="J142" s="19">
        <v>8113.6</v>
      </c>
      <c r="K142" s="19">
        <v>0</v>
      </c>
      <c r="L142" s="2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customHeight="1" spans="1:44">
      <c r="A143" s="14"/>
      <c r="B143" s="11"/>
      <c r="C143" s="11"/>
      <c r="D143" s="11"/>
      <c r="E143" s="11"/>
      <c r="F143" s="11"/>
      <c r="G143" s="12"/>
      <c r="H143" s="11"/>
      <c r="I143" s="25" t="s">
        <v>21</v>
      </c>
      <c r="J143" s="24">
        <f>SUM(J141:J142)</f>
        <v>8397.57</v>
      </c>
      <c r="K143" s="24">
        <v>0</v>
      </c>
      <c r="L143" s="2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customHeight="1" spans="1:44">
      <c r="A144" s="14">
        <v>63</v>
      </c>
      <c r="B144" s="11" t="s">
        <v>336</v>
      </c>
      <c r="C144" s="11" t="s">
        <v>337</v>
      </c>
      <c r="D144" s="11" t="s">
        <v>338</v>
      </c>
      <c r="E144" s="11" t="s">
        <v>16</v>
      </c>
      <c r="F144" s="11" t="s">
        <v>339</v>
      </c>
      <c r="G144" s="12" t="str">
        <f>REPLACE(F144,7,8,"********")</f>
        <v>429004********4259</v>
      </c>
      <c r="H144" s="11" t="s">
        <v>340</v>
      </c>
      <c r="I144" s="18" t="s">
        <v>19</v>
      </c>
      <c r="J144" s="19">
        <v>341.58</v>
      </c>
      <c r="K144" s="19">
        <v>0</v>
      </c>
      <c r="L144" s="20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customHeight="1" spans="1:44">
      <c r="A145" s="14"/>
      <c r="B145" s="11"/>
      <c r="C145" s="11"/>
      <c r="D145" s="11"/>
      <c r="E145" s="11"/>
      <c r="F145" s="11"/>
      <c r="G145" s="12"/>
      <c r="H145" s="11"/>
      <c r="I145" s="18" t="s">
        <v>20</v>
      </c>
      <c r="J145" s="19">
        <v>4879.82</v>
      </c>
      <c r="K145" s="19">
        <v>0</v>
      </c>
      <c r="L145" s="2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customHeight="1" spans="1:44">
      <c r="A146" s="14"/>
      <c r="B146" s="11"/>
      <c r="C146" s="11"/>
      <c r="D146" s="11"/>
      <c r="E146" s="11"/>
      <c r="F146" s="11"/>
      <c r="G146" s="12"/>
      <c r="H146" s="11"/>
      <c r="I146" s="25" t="s">
        <v>21</v>
      </c>
      <c r="J146" s="24">
        <f>SUM(J144:J145)</f>
        <v>5221.4</v>
      </c>
      <c r="K146" s="24">
        <v>0</v>
      </c>
      <c r="L146" s="2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customHeight="1" spans="1:44">
      <c r="A147" s="14">
        <v>61</v>
      </c>
      <c r="B147" s="39" t="s">
        <v>341</v>
      </c>
      <c r="C147" s="11" t="s">
        <v>342</v>
      </c>
      <c r="D147" s="11" t="s">
        <v>343</v>
      </c>
      <c r="E147" s="11" t="s">
        <v>16</v>
      </c>
      <c r="F147" s="11" t="s">
        <v>344</v>
      </c>
      <c r="G147" s="12" t="str">
        <f>REPLACE(F147,7,8,"********")</f>
        <v>440231********0015</v>
      </c>
      <c r="H147" s="11" t="s">
        <v>345</v>
      </c>
      <c r="I147" s="18" t="s">
        <v>136</v>
      </c>
      <c r="J147" s="19">
        <v>263171.93</v>
      </c>
      <c r="K147" s="19">
        <v>0</v>
      </c>
      <c r="L147" s="2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customHeight="1" spans="1:44">
      <c r="A148" s="14"/>
      <c r="B148" s="11"/>
      <c r="C148" s="11"/>
      <c r="D148" s="11"/>
      <c r="E148" s="11"/>
      <c r="F148" s="11"/>
      <c r="G148" s="12"/>
      <c r="H148" s="11"/>
      <c r="I148" s="18" t="s">
        <v>86</v>
      </c>
      <c r="J148" s="19">
        <v>234887</v>
      </c>
      <c r="K148" s="19">
        <v>0</v>
      </c>
      <c r="L148" s="2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customHeight="1" spans="1:44">
      <c r="A149" s="14"/>
      <c r="B149" s="11"/>
      <c r="C149" s="11"/>
      <c r="D149" s="11"/>
      <c r="E149" s="11"/>
      <c r="F149" s="11"/>
      <c r="G149" s="12"/>
      <c r="H149" s="11"/>
      <c r="I149" s="25" t="s">
        <v>21</v>
      </c>
      <c r="J149" s="24">
        <f>SUM(J147:J148)</f>
        <v>498058.93</v>
      </c>
      <c r="K149" s="24">
        <v>0</v>
      </c>
      <c r="L149" s="2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customHeight="1" spans="1:44">
      <c r="A150" s="14">
        <v>65</v>
      </c>
      <c r="B150" s="11" t="s">
        <v>346</v>
      </c>
      <c r="C150" s="11" t="s">
        <v>347</v>
      </c>
      <c r="D150" s="11" t="s">
        <v>348</v>
      </c>
      <c r="E150" s="11" t="s">
        <v>16</v>
      </c>
      <c r="F150" s="11" t="s">
        <v>349</v>
      </c>
      <c r="G150" s="12" t="str">
        <f>REPLACE(F150,7,8,"********")</f>
        <v>440281********2111</v>
      </c>
      <c r="H150" s="11" t="s">
        <v>350</v>
      </c>
      <c r="I150" s="18" t="s">
        <v>20</v>
      </c>
      <c r="J150" s="19">
        <v>29970.87</v>
      </c>
      <c r="K150" s="19">
        <v>0</v>
      </c>
      <c r="L150" s="2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customHeight="1" spans="1:44">
      <c r="A151" s="14"/>
      <c r="B151" s="11"/>
      <c r="C151" s="11"/>
      <c r="D151" s="11"/>
      <c r="E151" s="11"/>
      <c r="F151" s="11"/>
      <c r="G151" s="12"/>
      <c r="H151" s="11"/>
      <c r="I151" s="18" t="s">
        <v>19</v>
      </c>
      <c r="J151" s="19">
        <v>1048.98</v>
      </c>
      <c r="K151" s="19">
        <v>0</v>
      </c>
      <c r="L151" s="2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customHeight="1" spans="1:44">
      <c r="A152" s="14"/>
      <c r="B152" s="11"/>
      <c r="C152" s="11"/>
      <c r="D152" s="11"/>
      <c r="E152" s="11"/>
      <c r="F152" s="11"/>
      <c r="G152" s="12"/>
      <c r="H152" s="11"/>
      <c r="I152" s="25" t="s">
        <v>21</v>
      </c>
      <c r="J152" s="24">
        <f>SUM(J150:J151)</f>
        <v>31019.85</v>
      </c>
      <c r="K152" s="24">
        <v>0</v>
      </c>
      <c r="L152" s="20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customHeight="1" spans="1:44">
      <c r="A153" s="14">
        <v>66</v>
      </c>
      <c r="B153" s="11" t="s">
        <v>351</v>
      </c>
      <c r="C153" s="11" t="s">
        <v>352</v>
      </c>
      <c r="D153" s="11" t="s">
        <v>353</v>
      </c>
      <c r="E153" s="11" t="s">
        <v>16</v>
      </c>
      <c r="F153" s="11" t="s">
        <v>354</v>
      </c>
      <c r="G153" s="12" t="str">
        <f>REPLACE(F153,7,8,"********")</f>
        <v>441881********6916</v>
      </c>
      <c r="H153" s="11" t="s">
        <v>355</v>
      </c>
      <c r="I153" s="18" t="s">
        <v>19</v>
      </c>
      <c r="J153" s="19">
        <v>35.5</v>
      </c>
      <c r="K153" s="19">
        <v>0</v>
      </c>
      <c r="L153" s="2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customHeight="1" spans="1:44">
      <c r="A154" s="14"/>
      <c r="B154" s="11"/>
      <c r="C154" s="11"/>
      <c r="D154" s="11"/>
      <c r="E154" s="11"/>
      <c r="F154" s="11"/>
      <c r="G154" s="12"/>
      <c r="H154" s="11"/>
      <c r="I154" s="18" t="s">
        <v>20</v>
      </c>
      <c r="J154" s="19">
        <v>1014.4</v>
      </c>
      <c r="K154" s="19">
        <v>0</v>
      </c>
      <c r="L154" s="2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customHeight="1" spans="1:44">
      <c r="A155" s="14"/>
      <c r="B155" s="11"/>
      <c r="C155" s="11"/>
      <c r="D155" s="11"/>
      <c r="E155" s="11"/>
      <c r="F155" s="11"/>
      <c r="G155" s="12"/>
      <c r="H155" s="11"/>
      <c r="I155" s="25" t="s">
        <v>21</v>
      </c>
      <c r="J155" s="24">
        <f>SUM(J153:J154)</f>
        <v>1049.9</v>
      </c>
      <c r="K155" s="24">
        <v>0</v>
      </c>
      <c r="L155" s="20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customHeight="1" spans="1:44">
      <c r="A156" s="14">
        <v>67</v>
      </c>
      <c r="B156" s="11" t="s">
        <v>356</v>
      </c>
      <c r="C156" s="11" t="s">
        <v>357</v>
      </c>
      <c r="D156" s="11" t="s">
        <v>358</v>
      </c>
      <c r="E156" s="11" t="s">
        <v>16</v>
      </c>
      <c r="F156" s="11" t="s">
        <v>359</v>
      </c>
      <c r="G156" s="12" t="str">
        <f>REPLACE(F156,7,8,"********")</f>
        <v>411524********4740</v>
      </c>
      <c r="H156" s="11" t="s">
        <v>360</v>
      </c>
      <c r="I156" s="18" t="s">
        <v>19</v>
      </c>
      <c r="J156" s="19">
        <v>430.5</v>
      </c>
      <c r="K156" s="19">
        <v>0</v>
      </c>
      <c r="L156" s="20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customHeight="1" spans="1:44">
      <c r="A157" s="14"/>
      <c r="B157" s="11"/>
      <c r="C157" s="11"/>
      <c r="D157" s="11"/>
      <c r="E157" s="11"/>
      <c r="F157" s="11"/>
      <c r="G157" s="12"/>
      <c r="H157" s="11"/>
      <c r="I157" s="18" t="s">
        <v>20</v>
      </c>
      <c r="J157" s="19">
        <v>6150.06</v>
      </c>
      <c r="K157" s="19">
        <v>0</v>
      </c>
      <c r="L157" s="20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customHeight="1" spans="1:44">
      <c r="A158" s="14"/>
      <c r="B158" s="11"/>
      <c r="C158" s="11"/>
      <c r="D158" s="11"/>
      <c r="E158" s="11"/>
      <c r="F158" s="11"/>
      <c r="G158" s="12"/>
      <c r="H158" s="11"/>
      <c r="I158" s="25" t="s">
        <v>21</v>
      </c>
      <c r="J158" s="24">
        <f>SUM(J156:J157)</f>
        <v>6580.56</v>
      </c>
      <c r="K158" s="24">
        <v>0</v>
      </c>
      <c r="L158" s="2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customHeight="1" spans="1:44">
      <c r="A159" s="14">
        <v>68</v>
      </c>
      <c r="B159" s="11" t="s">
        <v>361</v>
      </c>
      <c r="C159" s="11" t="s">
        <v>362</v>
      </c>
      <c r="D159" s="11" t="s">
        <v>363</v>
      </c>
      <c r="E159" s="11" t="s">
        <v>16</v>
      </c>
      <c r="F159" s="11" t="s">
        <v>364</v>
      </c>
      <c r="G159" s="12" t="str">
        <f>REPLACE(F159,7,8,"********")</f>
        <v>440204********7317</v>
      </c>
      <c r="H159" s="11" t="s">
        <v>365</v>
      </c>
      <c r="I159" s="18" t="s">
        <v>20</v>
      </c>
      <c r="J159" s="19">
        <v>29970.87</v>
      </c>
      <c r="K159" s="19">
        <v>0</v>
      </c>
      <c r="L159" s="2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customHeight="1" spans="1:44">
      <c r="A160" s="14"/>
      <c r="B160" s="11"/>
      <c r="C160" s="11"/>
      <c r="D160" s="11"/>
      <c r="E160" s="11"/>
      <c r="F160" s="11"/>
      <c r="G160" s="12"/>
      <c r="H160" s="11"/>
      <c r="I160" s="18" t="s">
        <v>19</v>
      </c>
      <c r="J160" s="19">
        <v>1048.98</v>
      </c>
      <c r="K160" s="19">
        <v>0</v>
      </c>
      <c r="L160" s="2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customHeight="1" spans="1:44">
      <c r="A161" s="14"/>
      <c r="B161" s="11"/>
      <c r="C161" s="11"/>
      <c r="D161" s="11"/>
      <c r="E161" s="11"/>
      <c r="F161" s="11"/>
      <c r="G161" s="12"/>
      <c r="H161" s="11"/>
      <c r="I161" s="25" t="s">
        <v>21</v>
      </c>
      <c r="J161" s="24">
        <f>SUM(J159:J160)</f>
        <v>31019.85</v>
      </c>
      <c r="K161" s="24">
        <v>0</v>
      </c>
      <c r="L161" s="2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customHeight="1" spans="1:44">
      <c r="A162" s="14">
        <v>69</v>
      </c>
      <c r="B162" s="11" t="s">
        <v>366</v>
      </c>
      <c r="C162" s="11" t="s">
        <v>367</v>
      </c>
      <c r="D162" s="11" t="s">
        <v>368</v>
      </c>
      <c r="E162" s="11" t="s">
        <v>16</v>
      </c>
      <c r="F162" s="11" t="s">
        <v>369</v>
      </c>
      <c r="G162" s="12" t="str">
        <f>REPLACE(F162,7,8,"********")</f>
        <v>450324********6135</v>
      </c>
      <c r="H162" s="11" t="s">
        <v>370</v>
      </c>
      <c r="I162" s="18" t="s">
        <v>19</v>
      </c>
      <c r="J162" s="19">
        <v>422.31</v>
      </c>
      <c r="K162" s="19">
        <v>0</v>
      </c>
      <c r="L162" s="20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customHeight="1" spans="1:44">
      <c r="A163" s="14"/>
      <c r="B163" s="11"/>
      <c r="C163" s="11"/>
      <c r="D163" s="11"/>
      <c r="E163" s="11"/>
      <c r="F163" s="11"/>
      <c r="G163" s="12"/>
      <c r="H163" s="11"/>
      <c r="I163" s="18" t="s">
        <v>371</v>
      </c>
      <c r="J163" s="19">
        <v>19786.97</v>
      </c>
      <c r="K163" s="19">
        <v>0</v>
      </c>
      <c r="L163" s="20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customHeight="1" spans="1:44">
      <c r="A164" s="14"/>
      <c r="B164" s="11"/>
      <c r="C164" s="11"/>
      <c r="D164" s="11"/>
      <c r="E164" s="11"/>
      <c r="F164" s="11"/>
      <c r="G164" s="12"/>
      <c r="H164" s="11"/>
      <c r="I164" s="25" t="s">
        <v>21</v>
      </c>
      <c r="J164" s="24">
        <f>SUM(J162:J163)</f>
        <v>20209.28</v>
      </c>
      <c r="K164" s="24">
        <v>0</v>
      </c>
      <c r="L164" s="2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customHeight="1" spans="1:44">
      <c r="A165" s="14">
        <v>70</v>
      </c>
      <c r="B165" s="11" t="s">
        <v>372</v>
      </c>
      <c r="C165" s="11" t="s">
        <v>373</v>
      </c>
      <c r="D165" s="11" t="s">
        <v>374</v>
      </c>
      <c r="E165" s="11" t="s">
        <v>16</v>
      </c>
      <c r="F165" s="11" t="s">
        <v>375</v>
      </c>
      <c r="G165" s="12" t="str">
        <f>REPLACE(F165,7,8,"********")</f>
        <v>440623********3134</v>
      </c>
      <c r="H165" s="11" t="s">
        <v>376</v>
      </c>
      <c r="I165" s="18" t="s">
        <v>86</v>
      </c>
      <c r="J165" s="19">
        <v>706455.35</v>
      </c>
      <c r="K165" s="19">
        <v>0</v>
      </c>
      <c r="L165" s="2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customHeight="1" spans="1:44">
      <c r="A166" s="14"/>
      <c r="B166" s="11"/>
      <c r="C166" s="11"/>
      <c r="D166" s="11"/>
      <c r="E166" s="11"/>
      <c r="F166" s="11"/>
      <c r="G166" s="12"/>
      <c r="H166" s="11"/>
      <c r="I166" s="25" t="s">
        <v>21</v>
      </c>
      <c r="J166" s="24">
        <f>SUM(J165:J165)</f>
        <v>706455.35</v>
      </c>
      <c r="K166" s="24">
        <v>0</v>
      </c>
      <c r="L166" s="2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customHeight="1" spans="1:44">
      <c r="A167" s="14">
        <v>71</v>
      </c>
      <c r="B167" s="11" t="s">
        <v>377</v>
      </c>
      <c r="C167" s="11" t="s">
        <v>378</v>
      </c>
      <c r="D167" s="11" t="s">
        <v>379</v>
      </c>
      <c r="E167" s="11" t="s">
        <v>16</v>
      </c>
      <c r="F167" s="11" t="s">
        <v>380</v>
      </c>
      <c r="G167" s="12" t="str">
        <f>REPLACE(F167,7,8,"********")</f>
        <v>440221********6210</v>
      </c>
      <c r="H167" s="11" t="s">
        <v>381</v>
      </c>
      <c r="I167" s="18" t="s">
        <v>20</v>
      </c>
      <c r="J167" s="19">
        <v>9715.15</v>
      </c>
      <c r="K167" s="19">
        <v>9715.15</v>
      </c>
      <c r="L167" s="2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customHeight="1" spans="1:44">
      <c r="A168" s="14"/>
      <c r="B168" s="11"/>
      <c r="C168" s="11"/>
      <c r="D168" s="11"/>
      <c r="E168" s="11"/>
      <c r="F168" s="11"/>
      <c r="G168" s="12"/>
      <c r="H168" s="11"/>
      <c r="I168" s="18" t="s">
        <v>19</v>
      </c>
      <c r="J168" s="19">
        <v>296.54</v>
      </c>
      <c r="K168" s="19">
        <v>296.54</v>
      </c>
      <c r="L168" s="20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customHeight="1" spans="1:44">
      <c r="A169" s="14"/>
      <c r="B169" s="11"/>
      <c r="C169" s="11"/>
      <c r="D169" s="11"/>
      <c r="E169" s="11"/>
      <c r="F169" s="11"/>
      <c r="G169" s="12"/>
      <c r="H169" s="11"/>
      <c r="I169" s="25" t="s">
        <v>21</v>
      </c>
      <c r="J169" s="24">
        <f>SUM(J167:J168)</f>
        <v>10011.69</v>
      </c>
      <c r="K169" s="24">
        <f>SUM(K167:K168)</f>
        <v>10011.69</v>
      </c>
      <c r="L169" s="2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customHeight="1" spans="1:44">
      <c r="A170" s="14">
        <v>72</v>
      </c>
      <c r="B170" s="11" t="s">
        <v>382</v>
      </c>
      <c r="C170" s="11" t="s">
        <v>383</v>
      </c>
      <c r="D170" s="11" t="s">
        <v>384</v>
      </c>
      <c r="E170" s="11" t="s">
        <v>16</v>
      </c>
      <c r="F170" s="11" t="s">
        <v>385</v>
      </c>
      <c r="G170" s="12" t="str">
        <f>REPLACE(F170,7,8,"********")</f>
        <v>440204********331X</v>
      </c>
      <c r="H170" s="11" t="s">
        <v>386</v>
      </c>
      <c r="I170" s="18" t="s">
        <v>19</v>
      </c>
      <c r="J170" s="19">
        <v>116.61</v>
      </c>
      <c r="K170" s="19">
        <v>116.61</v>
      </c>
      <c r="L170" s="2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customHeight="1" spans="1:44">
      <c r="A171" s="14"/>
      <c r="B171" s="11"/>
      <c r="C171" s="11"/>
      <c r="D171" s="11"/>
      <c r="E171" s="11"/>
      <c r="F171" s="11"/>
      <c r="G171" s="12"/>
      <c r="H171" s="11"/>
      <c r="I171" s="18" t="s">
        <v>20</v>
      </c>
      <c r="J171" s="19">
        <v>1665.88</v>
      </c>
      <c r="K171" s="19">
        <v>1665.88</v>
      </c>
      <c r="L171" s="20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customHeight="1" spans="1:44">
      <c r="A172" s="14"/>
      <c r="B172" s="11"/>
      <c r="C172" s="11"/>
      <c r="D172" s="11"/>
      <c r="E172" s="11"/>
      <c r="F172" s="11"/>
      <c r="G172" s="12"/>
      <c r="H172" s="11"/>
      <c r="I172" s="25" t="s">
        <v>21</v>
      </c>
      <c r="J172" s="24">
        <f>SUM(J170:J171)</f>
        <v>1782.49</v>
      </c>
      <c r="K172" s="24">
        <f>SUM(K170:K171)</f>
        <v>1782.49</v>
      </c>
      <c r="L172" s="2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customHeight="1" spans="1:44">
      <c r="A173" s="14">
        <v>73</v>
      </c>
      <c r="B173" s="11" t="s">
        <v>387</v>
      </c>
      <c r="C173" s="11" t="s">
        <v>388</v>
      </c>
      <c r="D173" s="11" t="s">
        <v>389</v>
      </c>
      <c r="E173" s="11" t="s">
        <v>16</v>
      </c>
      <c r="F173" s="11" t="s">
        <v>390</v>
      </c>
      <c r="G173" s="12" t="str">
        <f>REPLACE(F173,7,8,"********")</f>
        <v>440202********0614</v>
      </c>
      <c r="H173" s="11" t="s">
        <v>391</v>
      </c>
      <c r="I173" s="18" t="s">
        <v>20</v>
      </c>
      <c r="J173" s="19">
        <v>24684.94</v>
      </c>
      <c r="K173" s="19">
        <v>24684.94</v>
      </c>
      <c r="L173" s="2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customHeight="1" spans="1:44">
      <c r="A174" s="14"/>
      <c r="B174" s="11"/>
      <c r="C174" s="11"/>
      <c r="D174" s="11"/>
      <c r="E174" s="11"/>
      <c r="F174" s="11"/>
      <c r="G174" s="12"/>
      <c r="H174" s="11"/>
      <c r="I174" s="18" t="s">
        <v>19</v>
      </c>
      <c r="J174" s="19">
        <v>863.97</v>
      </c>
      <c r="K174" s="19">
        <v>863.97</v>
      </c>
      <c r="L174" s="20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customHeight="1" spans="1:44">
      <c r="A175" s="14"/>
      <c r="B175" s="11"/>
      <c r="C175" s="11"/>
      <c r="D175" s="11"/>
      <c r="E175" s="11"/>
      <c r="F175" s="11"/>
      <c r="G175" s="12"/>
      <c r="H175" s="11"/>
      <c r="I175" s="25" t="s">
        <v>21</v>
      </c>
      <c r="J175" s="24">
        <f>SUM(J173:J174)</f>
        <v>25548.91</v>
      </c>
      <c r="K175" s="24">
        <f>SUM(K173:K174)</f>
        <v>25548.91</v>
      </c>
      <c r="L175" s="20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customHeight="1" spans="1:44">
      <c r="A176" s="14">
        <v>74</v>
      </c>
      <c r="B176" s="11" t="s">
        <v>392</v>
      </c>
      <c r="C176" s="11" t="s">
        <v>393</v>
      </c>
      <c r="D176" s="11" t="s">
        <v>394</v>
      </c>
      <c r="E176" s="11" t="s">
        <v>16</v>
      </c>
      <c r="F176" s="11" t="s">
        <v>395</v>
      </c>
      <c r="G176" s="12" t="str">
        <f>REPLACE(F176,7,8,"********")</f>
        <v>440281********2112</v>
      </c>
      <c r="H176" s="11" t="s">
        <v>396</v>
      </c>
      <c r="I176" s="18" t="s">
        <v>19</v>
      </c>
      <c r="J176" s="19">
        <v>2752.42</v>
      </c>
      <c r="K176" s="19">
        <v>0</v>
      </c>
      <c r="L176" s="20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customHeight="1" spans="1:44">
      <c r="A177" s="14"/>
      <c r="B177" s="11"/>
      <c r="C177" s="11"/>
      <c r="D177" s="11"/>
      <c r="E177" s="11"/>
      <c r="F177" s="11"/>
      <c r="G177" s="12"/>
      <c r="H177" s="11"/>
      <c r="I177" s="18" t="s">
        <v>20</v>
      </c>
      <c r="J177" s="19">
        <v>78640.78</v>
      </c>
      <c r="K177" s="19">
        <v>0</v>
      </c>
      <c r="L177" s="2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customHeight="1" spans="1:44">
      <c r="A178" s="14"/>
      <c r="B178" s="11"/>
      <c r="C178" s="11"/>
      <c r="D178" s="11"/>
      <c r="E178" s="11"/>
      <c r="F178" s="11"/>
      <c r="G178" s="12"/>
      <c r="H178" s="11"/>
      <c r="I178" s="25" t="s">
        <v>21</v>
      </c>
      <c r="J178" s="24">
        <f>SUM(J176:J177)</f>
        <v>81393.2</v>
      </c>
      <c r="K178" s="24">
        <v>0</v>
      </c>
      <c r="L178" s="2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customHeight="1" spans="1:44">
      <c r="A179" s="14">
        <v>75</v>
      </c>
      <c r="B179" s="11" t="s">
        <v>397</v>
      </c>
      <c r="C179" s="11" t="s">
        <v>398</v>
      </c>
      <c r="D179" s="11" t="s">
        <v>399</v>
      </c>
      <c r="E179" s="11" t="s">
        <v>16</v>
      </c>
      <c r="F179" s="11" t="s">
        <v>400</v>
      </c>
      <c r="G179" s="12" t="str">
        <f>REPLACE(F179,7,8,"********")</f>
        <v>440222********2219</v>
      </c>
      <c r="H179" s="11" t="s">
        <v>401</v>
      </c>
      <c r="I179" s="18" t="s">
        <v>20</v>
      </c>
      <c r="J179" s="19">
        <v>11667.25</v>
      </c>
      <c r="K179" s="19">
        <v>0</v>
      </c>
      <c r="L179" s="2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customHeight="1" spans="1:44">
      <c r="A180" s="14"/>
      <c r="B180" s="11"/>
      <c r="C180" s="11"/>
      <c r="D180" s="11"/>
      <c r="E180" s="11"/>
      <c r="F180" s="11"/>
      <c r="G180" s="12"/>
      <c r="H180" s="11"/>
      <c r="I180" s="18" t="s">
        <v>19</v>
      </c>
      <c r="J180" s="19">
        <v>816.71</v>
      </c>
      <c r="K180" s="19">
        <v>0</v>
      </c>
      <c r="L180" s="20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customHeight="1" spans="1:44">
      <c r="A181" s="14"/>
      <c r="B181" s="11"/>
      <c r="C181" s="11"/>
      <c r="D181" s="11"/>
      <c r="E181" s="11"/>
      <c r="F181" s="11"/>
      <c r="G181" s="12"/>
      <c r="H181" s="11"/>
      <c r="I181" s="25" t="s">
        <v>21</v>
      </c>
      <c r="J181" s="24">
        <f>SUM(J179:J180)</f>
        <v>12483.96</v>
      </c>
      <c r="K181" s="24">
        <v>0</v>
      </c>
      <c r="L181" s="20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customHeight="1" spans="1:44">
      <c r="A182" s="14">
        <v>76</v>
      </c>
      <c r="B182" s="39" t="s">
        <v>402</v>
      </c>
      <c r="C182" s="11" t="s">
        <v>403</v>
      </c>
      <c r="D182" s="11" t="s">
        <v>404</v>
      </c>
      <c r="E182" s="11" t="s">
        <v>16</v>
      </c>
      <c r="F182" s="11" t="s">
        <v>405</v>
      </c>
      <c r="G182" s="12" t="str">
        <f>REPLACE(F182,7,8,"********")</f>
        <v>440202********0610</v>
      </c>
      <c r="H182" s="11" t="s">
        <v>406</v>
      </c>
      <c r="I182" s="18" t="s">
        <v>20</v>
      </c>
      <c r="J182" s="19">
        <v>102319.19</v>
      </c>
      <c r="K182" s="19">
        <v>0</v>
      </c>
      <c r="L182" s="20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customHeight="1" spans="1:44">
      <c r="A183" s="14"/>
      <c r="B183" s="11"/>
      <c r="C183" s="11"/>
      <c r="D183" s="11"/>
      <c r="E183" s="11"/>
      <c r="F183" s="11"/>
      <c r="G183" s="12"/>
      <c r="H183" s="11"/>
      <c r="I183" s="18" t="s">
        <v>19</v>
      </c>
      <c r="J183" s="19">
        <v>7162.34</v>
      </c>
      <c r="K183" s="19">
        <v>0</v>
      </c>
      <c r="L183" s="2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customHeight="1" spans="1:44">
      <c r="A184" s="14"/>
      <c r="B184" s="11"/>
      <c r="C184" s="11"/>
      <c r="D184" s="11"/>
      <c r="E184" s="11"/>
      <c r="F184" s="11"/>
      <c r="G184" s="12"/>
      <c r="H184" s="11"/>
      <c r="I184" s="25" t="s">
        <v>21</v>
      </c>
      <c r="J184" s="24">
        <f>SUM(J182:J183)</f>
        <v>109481.53</v>
      </c>
      <c r="K184" s="24">
        <v>0</v>
      </c>
      <c r="L184" s="2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customHeight="1" spans="1:44">
      <c r="A185" s="14">
        <v>77</v>
      </c>
      <c r="B185" s="11" t="s">
        <v>407</v>
      </c>
      <c r="C185" s="11" t="s">
        <v>408</v>
      </c>
      <c r="D185" s="11" t="s">
        <v>409</v>
      </c>
      <c r="E185" s="11" t="s">
        <v>16</v>
      </c>
      <c r="F185" s="11" t="s">
        <v>410</v>
      </c>
      <c r="G185" s="12" t="str">
        <f>REPLACE(F185,7,8,"********")</f>
        <v>440221********1617</v>
      </c>
      <c r="H185" s="11" t="s">
        <v>411</v>
      </c>
      <c r="I185" s="18" t="s">
        <v>86</v>
      </c>
      <c r="J185" s="19">
        <v>105077.6</v>
      </c>
      <c r="K185" s="19">
        <v>0</v>
      </c>
      <c r="L185" s="2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customHeight="1" spans="1:44">
      <c r="A186" s="14"/>
      <c r="B186" s="11"/>
      <c r="C186" s="11"/>
      <c r="D186" s="11"/>
      <c r="E186" s="11"/>
      <c r="F186" s="11"/>
      <c r="G186" s="12"/>
      <c r="H186" s="11"/>
      <c r="I186" s="25" t="s">
        <v>21</v>
      </c>
      <c r="J186" s="24">
        <f>SUM(J185:J185)</f>
        <v>105077.6</v>
      </c>
      <c r="K186" s="24">
        <v>0</v>
      </c>
      <c r="L186" s="20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customHeight="1" spans="1:44">
      <c r="A187" s="14">
        <v>78</v>
      </c>
      <c r="B187" s="11" t="s">
        <v>412</v>
      </c>
      <c r="C187" s="11" t="s">
        <v>413</v>
      </c>
      <c r="D187" s="11" t="s">
        <v>414</v>
      </c>
      <c r="E187" s="11" t="s">
        <v>16</v>
      </c>
      <c r="F187" s="11" t="s">
        <v>415</v>
      </c>
      <c r="G187" s="12" t="str">
        <f>REPLACE(F187,7,8,"********")</f>
        <v>440221********4737</v>
      </c>
      <c r="H187" s="11" t="s">
        <v>416</v>
      </c>
      <c r="I187" s="18" t="s">
        <v>19</v>
      </c>
      <c r="J187" s="19">
        <v>45.83</v>
      </c>
      <c r="K187" s="19">
        <v>45.83</v>
      </c>
      <c r="L187" s="2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customHeight="1" spans="1:44">
      <c r="A188" s="14"/>
      <c r="B188" s="11"/>
      <c r="C188" s="11"/>
      <c r="D188" s="11"/>
      <c r="E188" s="11"/>
      <c r="F188" s="11"/>
      <c r="G188" s="12"/>
      <c r="H188" s="11"/>
      <c r="I188" s="18" t="s">
        <v>20</v>
      </c>
      <c r="J188" s="19">
        <v>1309.52</v>
      </c>
      <c r="K188" s="19">
        <v>1309.52</v>
      </c>
      <c r="L188" s="20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customHeight="1" spans="1:44">
      <c r="A189" s="14"/>
      <c r="B189" s="11"/>
      <c r="C189" s="11"/>
      <c r="D189" s="11"/>
      <c r="E189" s="11"/>
      <c r="F189" s="11"/>
      <c r="G189" s="12"/>
      <c r="H189" s="11"/>
      <c r="I189" s="25" t="s">
        <v>21</v>
      </c>
      <c r="J189" s="24">
        <f>SUM(J187:J188)</f>
        <v>1355.35</v>
      </c>
      <c r="K189" s="24">
        <f>SUM(K187:K188)</f>
        <v>1355.35</v>
      </c>
      <c r="L189" s="20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customHeight="1" spans="1:44">
      <c r="A190" s="14">
        <v>79</v>
      </c>
      <c r="B190" s="11" t="s">
        <v>417</v>
      </c>
      <c r="C190" s="11" t="s">
        <v>418</v>
      </c>
      <c r="D190" s="11" t="s">
        <v>419</v>
      </c>
      <c r="E190" s="11" t="s">
        <v>16</v>
      </c>
      <c r="F190" s="11" t="s">
        <v>420</v>
      </c>
      <c r="G190" s="12" t="str">
        <f>REPLACE(F190,7,8,"********")</f>
        <v>440281********5216</v>
      </c>
      <c r="H190" s="11" t="s">
        <v>421</v>
      </c>
      <c r="I190" s="18" t="s">
        <v>20</v>
      </c>
      <c r="J190" s="19">
        <v>2271.84</v>
      </c>
      <c r="K190" s="19">
        <v>2271.84</v>
      </c>
      <c r="L190" s="20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customHeight="1" spans="1:44">
      <c r="A191" s="14"/>
      <c r="B191" s="11"/>
      <c r="C191" s="11"/>
      <c r="D191" s="11"/>
      <c r="E191" s="11"/>
      <c r="F191" s="11"/>
      <c r="G191" s="12"/>
      <c r="H191" s="11"/>
      <c r="I191" s="18" t="s">
        <v>19</v>
      </c>
      <c r="J191" s="19">
        <v>79.51</v>
      </c>
      <c r="K191" s="19">
        <v>79.51</v>
      </c>
      <c r="L191" s="20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customHeight="1" spans="1:44">
      <c r="A192" s="14"/>
      <c r="B192" s="11"/>
      <c r="C192" s="11"/>
      <c r="D192" s="11"/>
      <c r="E192" s="11"/>
      <c r="F192" s="11"/>
      <c r="G192" s="12"/>
      <c r="H192" s="11"/>
      <c r="I192" s="25" t="s">
        <v>21</v>
      </c>
      <c r="J192" s="24">
        <f>SUM(J190:J191)</f>
        <v>2351.35</v>
      </c>
      <c r="K192" s="24">
        <f>SUM(K190:K191)</f>
        <v>2351.35</v>
      </c>
      <c r="L192" s="20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customHeight="1" spans="1:44">
      <c r="A193" s="14">
        <v>80</v>
      </c>
      <c r="B193" s="11" t="s">
        <v>422</v>
      </c>
      <c r="C193" s="11" t="s">
        <v>423</v>
      </c>
      <c r="D193" s="11" t="s">
        <v>424</v>
      </c>
      <c r="E193" s="11" t="s">
        <v>16</v>
      </c>
      <c r="F193" s="11" t="s">
        <v>425</v>
      </c>
      <c r="G193" s="12" t="str">
        <f>REPLACE(F193,7,8,"********")</f>
        <v>440204********304X</v>
      </c>
      <c r="H193" s="11" t="s">
        <v>426</v>
      </c>
      <c r="I193" s="18" t="s">
        <v>19</v>
      </c>
      <c r="J193" s="19">
        <v>237.52</v>
      </c>
      <c r="K193" s="19">
        <v>0</v>
      </c>
      <c r="L193" s="20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customHeight="1" spans="1:44">
      <c r="A194" s="14"/>
      <c r="B194" s="11"/>
      <c r="C194" s="11"/>
      <c r="D194" s="11"/>
      <c r="E194" s="11"/>
      <c r="F194" s="11"/>
      <c r="G194" s="12"/>
      <c r="H194" s="11"/>
      <c r="I194" s="18" t="s">
        <v>20</v>
      </c>
      <c r="J194" s="19">
        <v>6786.38</v>
      </c>
      <c r="K194" s="19">
        <v>0</v>
      </c>
      <c r="L194" s="20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customHeight="1" spans="1:44">
      <c r="A195" s="14"/>
      <c r="B195" s="11"/>
      <c r="C195" s="11"/>
      <c r="D195" s="11"/>
      <c r="E195" s="11"/>
      <c r="F195" s="11"/>
      <c r="G195" s="12"/>
      <c r="H195" s="11"/>
      <c r="I195" s="25" t="s">
        <v>21</v>
      </c>
      <c r="J195" s="24">
        <f>SUM(J193:J194)</f>
        <v>7023.9</v>
      </c>
      <c r="K195" s="24">
        <v>0</v>
      </c>
      <c r="L195" s="20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customHeight="1" spans="1:44">
      <c r="A196" s="14">
        <v>81</v>
      </c>
      <c r="B196" s="11" t="s">
        <v>427</v>
      </c>
      <c r="C196" s="11" t="s">
        <v>428</v>
      </c>
      <c r="D196" s="11" t="s">
        <v>429</v>
      </c>
      <c r="E196" s="11" t="s">
        <v>16</v>
      </c>
      <c r="F196" s="11" t="s">
        <v>430</v>
      </c>
      <c r="G196" s="12" t="str">
        <f>REPLACE(F196,7,8,"********")</f>
        <v>440202********121X</v>
      </c>
      <c r="H196" s="11" t="s">
        <v>431</v>
      </c>
      <c r="I196" s="18" t="s">
        <v>19</v>
      </c>
      <c r="J196" s="19">
        <v>4159.96</v>
      </c>
      <c r="K196" s="19">
        <v>0</v>
      </c>
      <c r="L196" s="20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customHeight="1" spans="1:44">
      <c r="A197" s="14"/>
      <c r="B197" s="11"/>
      <c r="C197" s="11"/>
      <c r="D197" s="11"/>
      <c r="E197" s="11"/>
      <c r="F197" s="11"/>
      <c r="G197" s="12"/>
      <c r="H197" s="11"/>
      <c r="I197" s="18" t="s">
        <v>20</v>
      </c>
      <c r="J197" s="19">
        <v>66175.01</v>
      </c>
      <c r="K197" s="19">
        <v>0</v>
      </c>
      <c r="L197" s="20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customHeight="1" spans="1:44">
      <c r="A198" s="14"/>
      <c r="B198" s="11"/>
      <c r="C198" s="11"/>
      <c r="D198" s="11"/>
      <c r="E198" s="11"/>
      <c r="F198" s="11"/>
      <c r="G198" s="12"/>
      <c r="H198" s="11"/>
      <c r="I198" s="25" t="s">
        <v>21</v>
      </c>
      <c r="J198" s="24">
        <f>SUM(J196:J197)</f>
        <v>70334.97</v>
      </c>
      <c r="K198" s="24">
        <v>0</v>
      </c>
      <c r="L198" s="20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customHeight="1" spans="1:44">
      <c r="A199" s="14">
        <v>82</v>
      </c>
      <c r="B199" s="11" t="s">
        <v>432</v>
      </c>
      <c r="C199" s="11" t="s">
        <v>433</v>
      </c>
      <c r="D199" s="11" t="s">
        <v>434</v>
      </c>
      <c r="E199" s="11" t="s">
        <v>16</v>
      </c>
      <c r="F199" s="11" t="s">
        <v>435</v>
      </c>
      <c r="G199" s="12" t="str">
        <f>REPLACE(F199,7,8,"********")</f>
        <v>512225********4119</v>
      </c>
      <c r="H199" s="11" t="s">
        <v>436</v>
      </c>
      <c r="I199" s="18" t="s">
        <v>19</v>
      </c>
      <c r="J199" s="19">
        <v>438.5</v>
      </c>
      <c r="K199" s="19">
        <v>438.5</v>
      </c>
      <c r="L199" s="20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customHeight="1" spans="1:44">
      <c r="A200" s="14"/>
      <c r="B200" s="11"/>
      <c r="C200" s="11"/>
      <c r="D200" s="11"/>
      <c r="E200" s="11"/>
      <c r="F200" s="11"/>
      <c r="G200" s="12"/>
      <c r="H200" s="11"/>
      <c r="I200" s="18" t="s">
        <v>20</v>
      </c>
      <c r="J200" s="19">
        <v>12528.74</v>
      </c>
      <c r="K200" s="19">
        <v>12528.74</v>
      </c>
      <c r="L200" s="20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customHeight="1" spans="1:44">
      <c r="A201" s="14"/>
      <c r="B201" s="11"/>
      <c r="C201" s="11"/>
      <c r="D201" s="11"/>
      <c r="E201" s="11"/>
      <c r="F201" s="11"/>
      <c r="G201" s="12"/>
      <c r="H201" s="11"/>
      <c r="I201" s="18" t="s">
        <v>39</v>
      </c>
      <c r="J201" s="19">
        <v>92.61</v>
      </c>
      <c r="K201" s="19">
        <v>92.61</v>
      </c>
      <c r="L201" s="20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customHeight="1" spans="1:44">
      <c r="A202" s="14"/>
      <c r="B202" s="11"/>
      <c r="C202" s="11"/>
      <c r="D202" s="11"/>
      <c r="E202" s="11"/>
      <c r="F202" s="11"/>
      <c r="G202" s="12"/>
      <c r="H202" s="11"/>
      <c r="I202" s="25" t="s">
        <v>21</v>
      </c>
      <c r="J202" s="24">
        <v>13059.85</v>
      </c>
      <c r="K202" s="24">
        <v>13059.85</v>
      </c>
      <c r="L202" s="20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customHeight="1" spans="1:44">
      <c r="A203" s="14">
        <v>83</v>
      </c>
      <c r="B203" s="11" t="s">
        <v>437</v>
      </c>
      <c r="C203" s="11" t="s">
        <v>438</v>
      </c>
      <c r="D203" s="11" t="s">
        <v>439</v>
      </c>
      <c r="E203" s="11" t="s">
        <v>16</v>
      </c>
      <c r="F203" s="11" t="s">
        <v>440</v>
      </c>
      <c r="G203" s="12" t="str">
        <f>REPLACE(F203,7,8,"********")</f>
        <v>440203********673X</v>
      </c>
      <c r="H203" s="11" t="s">
        <v>441</v>
      </c>
      <c r="I203" s="18" t="s">
        <v>20</v>
      </c>
      <c r="J203" s="19">
        <v>207361.85</v>
      </c>
      <c r="K203" s="19">
        <v>0</v>
      </c>
      <c r="L203" s="20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customHeight="1" spans="1:44">
      <c r="A204" s="14"/>
      <c r="B204" s="11"/>
      <c r="C204" s="11"/>
      <c r="D204" s="11"/>
      <c r="E204" s="11"/>
      <c r="F204" s="11"/>
      <c r="G204" s="12"/>
      <c r="H204" s="11"/>
      <c r="I204" s="18" t="s">
        <v>102</v>
      </c>
      <c r="J204" s="19">
        <v>1082519.11</v>
      </c>
      <c r="K204" s="19">
        <v>0</v>
      </c>
      <c r="L204" s="20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customHeight="1" spans="1:44">
      <c r="A205" s="14"/>
      <c r="B205" s="11"/>
      <c r="C205" s="11"/>
      <c r="D205" s="11"/>
      <c r="E205" s="11"/>
      <c r="F205" s="11"/>
      <c r="G205" s="12"/>
      <c r="H205" s="11"/>
      <c r="I205" s="18" t="s">
        <v>39</v>
      </c>
      <c r="J205" s="19">
        <v>7770.26</v>
      </c>
      <c r="K205" s="19">
        <v>7770.26</v>
      </c>
      <c r="L205" s="20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customHeight="1" spans="1:44">
      <c r="A206" s="14"/>
      <c r="B206" s="11"/>
      <c r="C206" s="11"/>
      <c r="D206" s="11"/>
      <c r="E206" s="11"/>
      <c r="F206" s="11"/>
      <c r="G206" s="12"/>
      <c r="H206" s="11"/>
      <c r="I206" s="25" t="s">
        <v>21</v>
      </c>
      <c r="J206" s="24">
        <v>1297651.22</v>
      </c>
      <c r="K206" s="24">
        <v>7770.26</v>
      </c>
      <c r="L206" s="20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customHeight="1" spans="1:44">
      <c r="A207" s="14">
        <v>84</v>
      </c>
      <c r="B207" s="11" t="s">
        <v>442</v>
      </c>
      <c r="C207" s="11" t="s">
        <v>443</v>
      </c>
      <c r="D207" s="11" t="s">
        <v>444</v>
      </c>
      <c r="E207" s="11" t="s">
        <v>16</v>
      </c>
      <c r="F207" s="11" t="s">
        <v>445</v>
      </c>
      <c r="G207" s="12" t="str">
        <f>REPLACE(F207,7,8,"********")</f>
        <v>440202********0618</v>
      </c>
      <c r="H207" s="11" t="s">
        <v>446</v>
      </c>
      <c r="I207" s="18" t="s">
        <v>19</v>
      </c>
      <c r="J207" s="19">
        <v>15609.17</v>
      </c>
      <c r="K207" s="19">
        <v>0</v>
      </c>
      <c r="L207" s="20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customHeight="1" spans="1:44">
      <c r="A208" s="14"/>
      <c r="B208" s="11"/>
      <c r="C208" s="11"/>
      <c r="D208" s="11"/>
      <c r="E208" s="11"/>
      <c r="F208" s="11"/>
      <c r="G208" s="12"/>
      <c r="H208" s="11"/>
      <c r="I208" s="18" t="s">
        <v>20</v>
      </c>
      <c r="J208" s="19">
        <v>130794.53</v>
      </c>
      <c r="K208" s="19">
        <v>0</v>
      </c>
      <c r="L208" s="20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customHeight="1" spans="1:44">
      <c r="A209" s="14"/>
      <c r="B209" s="11"/>
      <c r="C209" s="11"/>
      <c r="D209" s="11"/>
      <c r="E209" s="11"/>
      <c r="F209" s="11"/>
      <c r="G209" s="12"/>
      <c r="H209" s="11"/>
      <c r="I209" s="25" t="s">
        <v>21</v>
      </c>
      <c r="J209" s="24">
        <f>SUM(J207:J208)</f>
        <v>146403.7</v>
      </c>
      <c r="K209" s="24">
        <v>0</v>
      </c>
      <c r="L209" s="20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customHeight="1" spans="1:44">
      <c r="A210" s="14">
        <v>85</v>
      </c>
      <c r="B210" s="39" t="s">
        <v>447</v>
      </c>
      <c r="C210" s="11" t="s">
        <v>448</v>
      </c>
      <c r="D210" s="11" t="s">
        <v>449</v>
      </c>
      <c r="E210" s="11" t="s">
        <v>16</v>
      </c>
      <c r="F210" s="11" t="s">
        <v>450</v>
      </c>
      <c r="G210" s="12" t="str">
        <f>REPLACE(F210,7,8,"********")</f>
        <v>440204********4716</v>
      </c>
      <c r="H210" s="11" t="s">
        <v>451</v>
      </c>
      <c r="I210" s="18" t="s">
        <v>136</v>
      </c>
      <c r="J210" s="19">
        <v>45881.81</v>
      </c>
      <c r="K210" s="19">
        <v>0</v>
      </c>
      <c r="L210" s="20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customHeight="1" spans="1:44">
      <c r="A211" s="14"/>
      <c r="B211" s="11"/>
      <c r="C211" s="11"/>
      <c r="D211" s="11"/>
      <c r="E211" s="11"/>
      <c r="F211" s="11"/>
      <c r="G211" s="12"/>
      <c r="H211" s="11"/>
      <c r="I211" s="18" t="s">
        <v>86</v>
      </c>
      <c r="J211" s="19">
        <v>33405</v>
      </c>
      <c r="K211" s="19">
        <v>0</v>
      </c>
      <c r="L211" s="20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customHeight="1" spans="1:44">
      <c r="A212" s="14"/>
      <c r="B212" s="11"/>
      <c r="C212" s="11"/>
      <c r="D212" s="11"/>
      <c r="E212" s="11"/>
      <c r="F212" s="11"/>
      <c r="G212" s="12"/>
      <c r="H212" s="11"/>
      <c r="I212" s="25" t="s">
        <v>21</v>
      </c>
      <c r="J212" s="24">
        <f>SUM(J210:J211)</f>
        <v>79286.81</v>
      </c>
      <c r="K212" s="24">
        <v>0</v>
      </c>
      <c r="L212" s="20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customHeight="1" spans="1:44">
      <c r="A213" s="14">
        <v>86</v>
      </c>
      <c r="B213" s="39" t="s">
        <v>452</v>
      </c>
      <c r="C213" s="11" t="s">
        <v>453</v>
      </c>
      <c r="D213" s="11" t="s">
        <v>454</v>
      </c>
      <c r="E213" s="11" t="s">
        <v>16</v>
      </c>
      <c r="F213" s="11" t="s">
        <v>455</v>
      </c>
      <c r="G213" s="12" t="str">
        <f>REPLACE(F213,7,8,"********")</f>
        <v>440223********4013</v>
      </c>
      <c r="H213" s="11" t="s">
        <v>456</v>
      </c>
      <c r="I213" s="18" t="s">
        <v>19</v>
      </c>
      <c r="J213" s="19">
        <v>10.39</v>
      </c>
      <c r="K213" s="19">
        <v>10.39</v>
      </c>
      <c r="L213" s="20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customHeight="1" spans="1:44">
      <c r="A214" s="14"/>
      <c r="B214" s="11"/>
      <c r="C214" s="11"/>
      <c r="D214" s="11"/>
      <c r="E214" s="11"/>
      <c r="F214" s="11"/>
      <c r="G214" s="12"/>
      <c r="H214" s="11"/>
      <c r="I214" s="18" t="s">
        <v>20</v>
      </c>
      <c r="J214" s="19">
        <v>297.03</v>
      </c>
      <c r="K214" s="19">
        <v>297.03</v>
      </c>
      <c r="L214" s="20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customHeight="1" spans="1:44">
      <c r="A215" s="14"/>
      <c r="B215" s="11"/>
      <c r="C215" s="11"/>
      <c r="D215" s="11"/>
      <c r="E215" s="11"/>
      <c r="F215" s="11"/>
      <c r="G215" s="12"/>
      <c r="H215" s="11"/>
      <c r="I215" s="25" t="s">
        <v>21</v>
      </c>
      <c r="J215" s="24">
        <f>SUM(J213:J214)</f>
        <v>307.42</v>
      </c>
      <c r="K215" s="24">
        <f>SUM(K213:K214)</f>
        <v>307.42</v>
      </c>
      <c r="L215" s="20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customHeight="1" spans="1:44">
      <c r="A216" s="14">
        <v>87</v>
      </c>
      <c r="B216" s="11" t="s">
        <v>457</v>
      </c>
      <c r="C216" s="11" t="s">
        <v>458</v>
      </c>
      <c r="D216" s="11" t="s">
        <v>459</v>
      </c>
      <c r="E216" s="11" t="s">
        <v>16</v>
      </c>
      <c r="F216" s="11" t="s">
        <v>460</v>
      </c>
      <c r="G216" s="12" t="str">
        <f>REPLACE(F216,7,8,"********")</f>
        <v>440221********4755</v>
      </c>
      <c r="H216" s="11" t="s">
        <v>461</v>
      </c>
      <c r="I216" s="18" t="s">
        <v>20</v>
      </c>
      <c r="J216" s="19">
        <v>27241.26</v>
      </c>
      <c r="K216" s="19">
        <v>27241.26</v>
      </c>
      <c r="L216" s="20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customHeight="1" spans="1:44">
      <c r="A217" s="14"/>
      <c r="B217" s="11"/>
      <c r="C217" s="11"/>
      <c r="D217" s="11"/>
      <c r="E217" s="11"/>
      <c r="F217" s="11"/>
      <c r="G217" s="12"/>
      <c r="H217" s="11"/>
      <c r="I217" s="18" t="s">
        <v>19</v>
      </c>
      <c r="J217" s="19">
        <v>953.44</v>
      </c>
      <c r="K217" s="19">
        <v>953.44</v>
      </c>
      <c r="L217" s="20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customHeight="1" spans="1:44">
      <c r="A218" s="14"/>
      <c r="B218" s="11"/>
      <c r="C218" s="11"/>
      <c r="D218" s="11"/>
      <c r="E218" s="11"/>
      <c r="F218" s="11"/>
      <c r="G218" s="12"/>
      <c r="H218" s="11"/>
      <c r="I218" s="25" t="s">
        <v>21</v>
      </c>
      <c r="J218" s="24">
        <f>SUM(J216:J217)</f>
        <v>28194.7</v>
      </c>
      <c r="K218" s="24">
        <f>SUM(K216:K217)</f>
        <v>28194.7</v>
      </c>
      <c r="L218" s="20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customHeight="1" spans="1:44">
      <c r="A219" s="14">
        <v>88</v>
      </c>
      <c r="B219" s="11" t="s">
        <v>462</v>
      </c>
      <c r="C219" s="11" t="s">
        <v>463</v>
      </c>
      <c r="D219" s="11" t="s">
        <v>464</v>
      </c>
      <c r="E219" s="11" t="s">
        <v>16</v>
      </c>
      <c r="F219" s="11" t="s">
        <v>465</v>
      </c>
      <c r="G219" s="12" t="str">
        <f>REPLACE(F219,7,8,"********")</f>
        <v>440202********0332</v>
      </c>
      <c r="H219" s="11" t="s">
        <v>466</v>
      </c>
      <c r="I219" s="18" t="s">
        <v>20</v>
      </c>
      <c r="J219" s="19">
        <v>291.1</v>
      </c>
      <c r="K219" s="19">
        <v>0</v>
      </c>
      <c r="L219" s="20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customHeight="1" spans="1:44">
      <c r="A220" s="14"/>
      <c r="B220" s="11"/>
      <c r="C220" s="11"/>
      <c r="D220" s="11"/>
      <c r="E220" s="11"/>
      <c r="F220" s="11"/>
      <c r="G220" s="12"/>
      <c r="H220" s="11"/>
      <c r="I220" s="18" t="s">
        <v>102</v>
      </c>
      <c r="J220" s="19">
        <v>520.36</v>
      </c>
      <c r="K220" s="19">
        <v>0</v>
      </c>
      <c r="L220" s="20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customHeight="1" spans="1:44">
      <c r="A221" s="14"/>
      <c r="B221" s="11"/>
      <c r="C221" s="11"/>
      <c r="D221" s="11"/>
      <c r="E221" s="11"/>
      <c r="F221" s="11"/>
      <c r="G221" s="12"/>
      <c r="H221" s="11"/>
      <c r="I221" s="25" t="s">
        <v>21</v>
      </c>
      <c r="J221" s="24">
        <f>SUM(J219:J220)</f>
        <v>811.46</v>
      </c>
      <c r="K221" s="24">
        <v>0</v>
      </c>
      <c r="L221" s="20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customHeight="1" spans="1:44">
      <c r="A222" s="14">
        <v>89</v>
      </c>
      <c r="B222" s="39" t="s">
        <v>467</v>
      </c>
      <c r="C222" s="11" t="s">
        <v>468</v>
      </c>
      <c r="D222" s="11" t="s">
        <v>469</v>
      </c>
      <c r="E222" s="11" t="s">
        <v>16</v>
      </c>
      <c r="F222" s="11" t="s">
        <v>470</v>
      </c>
      <c r="G222" s="12" t="str">
        <f>REPLACE(F222,7,8,"********")</f>
        <v>440221********4713</v>
      </c>
      <c r="H222" s="11" t="s">
        <v>471</v>
      </c>
      <c r="I222" s="18" t="s">
        <v>19</v>
      </c>
      <c r="J222" s="27">
        <v>8726.19</v>
      </c>
      <c r="K222" s="19">
        <v>0</v>
      </c>
      <c r="L222" s="20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customHeight="1" spans="1:44">
      <c r="A223" s="14"/>
      <c r="B223" s="11"/>
      <c r="C223" s="11"/>
      <c r="D223" s="11"/>
      <c r="E223" s="11"/>
      <c r="F223" s="11"/>
      <c r="G223" s="12"/>
      <c r="H223" s="11"/>
      <c r="I223" s="18" t="s">
        <v>20</v>
      </c>
      <c r="J223" s="19">
        <v>244207.32</v>
      </c>
      <c r="K223" s="19">
        <v>0</v>
      </c>
      <c r="L223" s="20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customHeight="1" spans="1:44">
      <c r="A224" s="14"/>
      <c r="B224" s="11"/>
      <c r="C224" s="11"/>
      <c r="D224" s="11"/>
      <c r="E224" s="11"/>
      <c r="F224" s="11"/>
      <c r="G224" s="12"/>
      <c r="H224" s="11"/>
      <c r="I224" s="25" t="s">
        <v>21</v>
      </c>
      <c r="J224" s="24">
        <f>SUM(J222:J223)</f>
        <v>252933.51</v>
      </c>
      <c r="K224" s="24">
        <v>0</v>
      </c>
      <c r="L224" s="20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customHeight="1" spans="1:44">
      <c r="A225" s="14">
        <v>90</v>
      </c>
      <c r="B225" s="11" t="s">
        <v>472</v>
      </c>
      <c r="C225" s="11" t="s">
        <v>473</v>
      </c>
      <c r="D225" s="11" t="s">
        <v>474</v>
      </c>
      <c r="E225" s="11" t="s">
        <v>16</v>
      </c>
      <c r="F225" s="11" t="s">
        <v>475</v>
      </c>
      <c r="G225" s="12" t="str">
        <f>REPLACE(F225,7,8,"********")</f>
        <v>330329********4632</v>
      </c>
      <c r="H225" s="11" t="s">
        <v>476</v>
      </c>
      <c r="I225" s="18" t="s">
        <v>20</v>
      </c>
      <c r="J225" s="19">
        <v>52536.82</v>
      </c>
      <c r="K225" s="19">
        <v>0</v>
      </c>
      <c r="L225" s="20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customHeight="1" spans="1:44">
      <c r="A226" s="14"/>
      <c r="B226" s="11"/>
      <c r="C226" s="11"/>
      <c r="D226" s="11"/>
      <c r="E226" s="11"/>
      <c r="F226" s="11"/>
      <c r="G226" s="12"/>
      <c r="H226" s="11"/>
      <c r="I226" s="18" t="s">
        <v>19</v>
      </c>
      <c r="J226" s="19">
        <v>3677.58</v>
      </c>
      <c r="K226" s="19">
        <v>0</v>
      </c>
      <c r="L226" s="20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customHeight="1" spans="1:44">
      <c r="A227" s="14"/>
      <c r="B227" s="11"/>
      <c r="C227" s="11"/>
      <c r="D227" s="11"/>
      <c r="E227" s="11"/>
      <c r="F227" s="11"/>
      <c r="G227" s="12"/>
      <c r="H227" s="11"/>
      <c r="I227" s="25" t="s">
        <v>21</v>
      </c>
      <c r="J227" s="24">
        <f>SUM(J225:J226)</f>
        <v>56214.4</v>
      </c>
      <c r="K227" s="24">
        <v>0</v>
      </c>
      <c r="L227" s="20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customHeight="1" spans="1:44">
      <c r="A228" s="14">
        <v>91</v>
      </c>
      <c r="B228" s="11" t="s">
        <v>477</v>
      </c>
      <c r="C228" s="11" t="s">
        <v>478</v>
      </c>
      <c r="D228" s="11" t="s">
        <v>479</v>
      </c>
      <c r="E228" s="11" t="s">
        <v>16</v>
      </c>
      <c r="F228" s="11" t="s">
        <v>480</v>
      </c>
      <c r="G228" s="12" t="str">
        <f>REPLACE(F228,7,8,"********")</f>
        <v>440702********1212</v>
      </c>
      <c r="H228" s="11" t="s">
        <v>481</v>
      </c>
      <c r="I228" s="18" t="s">
        <v>86</v>
      </c>
      <c r="J228" s="19">
        <v>123027.2</v>
      </c>
      <c r="K228" s="19">
        <v>0</v>
      </c>
      <c r="L228" s="20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customHeight="1" spans="1:44">
      <c r="A229" s="14"/>
      <c r="B229" s="11"/>
      <c r="C229" s="11"/>
      <c r="D229" s="11"/>
      <c r="E229" s="11"/>
      <c r="F229" s="11"/>
      <c r="G229" s="12"/>
      <c r="H229" s="11"/>
      <c r="I229" s="25" t="s">
        <v>21</v>
      </c>
      <c r="J229" s="24">
        <v>123027.2</v>
      </c>
      <c r="K229" s="24">
        <v>0</v>
      </c>
      <c r="L229" s="20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customHeight="1" spans="1:44">
      <c r="A230" s="14">
        <v>92</v>
      </c>
      <c r="B230" s="11" t="s">
        <v>482</v>
      </c>
      <c r="C230" s="11" t="s">
        <v>483</v>
      </c>
      <c r="D230" s="11" t="s">
        <v>484</v>
      </c>
      <c r="E230" s="11" t="s">
        <v>16</v>
      </c>
      <c r="F230" s="11" t="s">
        <v>485</v>
      </c>
      <c r="G230" s="12" t="str">
        <f>REPLACE(F230,7,8,"********")</f>
        <v>440204********3623</v>
      </c>
      <c r="H230" s="11" t="s">
        <v>486</v>
      </c>
      <c r="I230" s="18" t="s">
        <v>86</v>
      </c>
      <c r="J230" s="19">
        <v>629403.34</v>
      </c>
      <c r="K230" s="19">
        <v>0</v>
      </c>
      <c r="L230" s="20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customHeight="1" spans="1:44">
      <c r="A231" s="14"/>
      <c r="B231" s="11"/>
      <c r="C231" s="11"/>
      <c r="D231" s="11"/>
      <c r="E231" s="11"/>
      <c r="F231" s="11"/>
      <c r="G231" s="12"/>
      <c r="H231" s="11"/>
      <c r="I231" s="25" t="s">
        <v>21</v>
      </c>
      <c r="J231" s="24">
        <v>629403.34</v>
      </c>
      <c r="K231" s="24">
        <v>0</v>
      </c>
      <c r="L231" s="20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customHeight="1" spans="1:45">
      <c r="A232" s="14">
        <v>93</v>
      </c>
      <c r="B232" s="11" t="s">
        <v>487</v>
      </c>
      <c r="C232" s="11" t="s">
        <v>488</v>
      </c>
      <c r="D232" s="11" t="s">
        <v>489</v>
      </c>
      <c r="E232" s="11" t="s">
        <v>16</v>
      </c>
      <c r="F232" s="11" t="s">
        <v>490</v>
      </c>
      <c r="G232" s="12" t="str">
        <f>REPLACE(F232,7,8,"********")</f>
        <v>440221********4713</v>
      </c>
      <c r="H232" s="11" t="s">
        <v>491</v>
      </c>
      <c r="I232" s="18" t="s">
        <v>20</v>
      </c>
      <c r="J232" s="19">
        <v>16310.68</v>
      </c>
      <c r="K232" s="19">
        <v>16310.68</v>
      </c>
      <c r="L232" s="20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customHeight="1" spans="1:45">
      <c r="A233" s="14"/>
      <c r="B233" s="11"/>
      <c r="C233" s="11"/>
      <c r="D233" s="11"/>
      <c r="E233" s="11"/>
      <c r="F233" s="11"/>
      <c r="G233" s="12"/>
      <c r="H233" s="11"/>
      <c r="I233" s="18" t="s">
        <v>102</v>
      </c>
      <c r="J233" s="19">
        <v>9052.24</v>
      </c>
      <c r="K233" s="19">
        <v>9052.24</v>
      </c>
      <c r="L233" s="20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customHeight="1" spans="1:45">
      <c r="A234" s="14"/>
      <c r="B234" s="11"/>
      <c r="C234" s="11"/>
      <c r="D234" s="11"/>
      <c r="E234" s="11"/>
      <c r="F234" s="11"/>
      <c r="G234" s="12"/>
      <c r="H234" s="11"/>
      <c r="I234" s="18" t="s">
        <v>19</v>
      </c>
      <c r="J234" s="19">
        <v>570.87</v>
      </c>
      <c r="K234" s="19">
        <v>570.87</v>
      </c>
      <c r="L234" s="20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customHeight="1" spans="1:45">
      <c r="A235" s="14"/>
      <c r="B235" s="11"/>
      <c r="C235" s="11"/>
      <c r="D235" s="11"/>
      <c r="E235" s="11"/>
      <c r="F235" s="11"/>
      <c r="G235" s="12"/>
      <c r="H235" s="11"/>
      <c r="I235" s="25" t="s">
        <v>21</v>
      </c>
      <c r="J235" s="24">
        <f>SUM(J232:J234)</f>
        <v>25933.79</v>
      </c>
      <c r="K235" s="24">
        <f>SUM(K232:K234)</f>
        <v>25933.79</v>
      </c>
      <c r="L235" s="20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customHeight="1" spans="1:45">
      <c r="A236" s="14">
        <v>94</v>
      </c>
      <c r="B236" s="11" t="s">
        <v>492</v>
      </c>
      <c r="C236" s="11" t="s">
        <v>493</v>
      </c>
      <c r="D236" s="11" t="s">
        <v>494</v>
      </c>
      <c r="E236" s="11" t="s">
        <v>16</v>
      </c>
      <c r="F236" s="11" t="s">
        <v>495</v>
      </c>
      <c r="G236" s="12" t="str">
        <f>REPLACE(F236,7,8,"********")</f>
        <v>420204********6511</v>
      </c>
      <c r="H236" s="11" t="s">
        <v>496</v>
      </c>
      <c r="I236" s="18" t="s">
        <v>20</v>
      </c>
      <c r="J236" s="19">
        <v>188324.14</v>
      </c>
      <c r="K236" s="19">
        <v>188324.14</v>
      </c>
      <c r="L236" s="20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customHeight="1" spans="1:45">
      <c r="A237" s="14"/>
      <c r="B237" s="11"/>
      <c r="C237" s="11"/>
      <c r="D237" s="11"/>
      <c r="E237" s="11"/>
      <c r="F237" s="11"/>
      <c r="G237" s="12"/>
      <c r="H237" s="11"/>
      <c r="I237" s="18" t="s">
        <v>102</v>
      </c>
      <c r="J237" s="19">
        <v>3550.71</v>
      </c>
      <c r="K237" s="19">
        <v>3550.71</v>
      </c>
      <c r="L237" s="20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customHeight="1" spans="1:45">
      <c r="A238" s="14"/>
      <c r="B238" s="11"/>
      <c r="C238" s="11"/>
      <c r="D238" s="11"/>
      <c r="E238" s="11"/>
      <c r="F238" s="11"/>
      <c r="G238" s="12"/>
      <c r="H238" s="11"/>
      <c r="I238" s="18" t="s">
        <v>19</v>
      </c>
      <c r="J238" s="19">
        <v>6591.34</v>
      </c>
      <c r="K238" s="19">
        <v>6591.34</v>
      </c>
      <c r="L238" s="20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customHeight="1" spans="1:45">
      <c r="A239" s="14"/>
      <c r="B239" s="11"/>
      <c r="C239" s="11"/>
      <c r="D239" s="11"/>
      <c r="E239" s="11"/>
      <c r="F239" s="11"/>
      <c r="G239" s="12"/>
      <c r="H239" s="11"/>
      <c r="I239" s="18" t="s">
        <v>45</v>
      </c>
      <c r="J239" s="19">
        <v>795.7</v>
      </c>
      <c r="K239" s="19">
        <v>795.7</v>
      </c>
      <c r="L239" s="20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customHeight="1" spans="1:45">
      <c r="A240" s="14"/>
      <c r="B240" s="11"/>
      <c r="C240" s="11"/>
      <c r="D240" s="11"/>
      <c r="E240" s="11"/>
      <c r="F240" s="11"/>
      <c r="G240" s="12"/>
      <c r="H240" s="11"/>
      <c r="I240" s="25" t="s">
        <v>21</v>
      </c>
      <c r="J240" s="24">
        <v>199261.89</v>
      </c>
      <c r="K240" s="24">
        <v>199261.89</v>
      </c>
      <c r="L240" s="20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customHeight="1" spans="1:45">
      <c r="A241" s="14">
        <v>95</v>
      </c>
      <c r="B241" s="11" t="s">
        <v>497</v>
      </c>
      <c r="C241" s="11" t="s">
        <v>498</v>
      </c>
      <c r="D241" s="11" t="s">
        <v>499</v>
      </c>
      <c r="E241" s="11" t="s">
        <v>16</v>
      </c>
      <c r="F241" s="11" t="s">
        <v>500</v>
      </c>
      <c r="G241" s="12" t="str">
        <f>REPLACE(F241,7,8,"********")</f>
        <v>440202********5314</v>
      </c>
      <c r="H241" s="11" t="s">
        <v>501</v>
      </c>
      <c r="I241" s="18" t="s">
        <v>19</v>
      </c>
      <c r="J241" s="19">
        <v>16407.09</v>
      </c>
      <c r="K241" s="19">
        <v>475.65</v>
      </c>
      <c r="L241" s="20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customHeight="1" spans="1:45">
      <c r="A242" s="14"/>
      <c r="B242" s="11"/>
      <c r="C242" s="11"/>
      <c r="D242" s="11"/>
      <c r="E242" s="11"/>
      <c r="F242" s="11"/>
      <c r="G242" s="12"/>
      <c r="H242" s="11"/>
      <c r="I242" s="18" t="s">
        <v>20</v>
      </c>
      <c r="J242" s="19">
        <v>241182.02</v>
      </c>
      <c r="K242" s="19">
        <v>13590.02</v>
      </c>
      <c r="L242" s="20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customHeight="1" spans="1:45">
      <c r="A243" s="14"/>
      <c r="B243" s="11"/>
      <c r="C243" s="11"/>
      <c r="D243" s="11"/>
      <c r="E243" s="11"/>
      <c r="F243" s="11"/>
      <c r="G243" s="12"/>
      <c r="H243" s="11"/>
      <c r="I243" s="18" t="s">
        <v>102</v>
      </c>
      <c r="J243" s="19">
        <v>16827.79</v>
      </c>
      <c r="K243" s="19">
        <v>13577.79</v>
      </c>
      <c r="L243" s="20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customHeight="1" spans="1:45">
      <c r="A244" s="14"/>
      <c r="B244" s="11"/>
      <c r="C244" s="11"/>
      <c r="D244" s="11"/>
      <c r="E244" s="11"/>
      <c r="F244" s="11"/>
      <c r="G244" s="12"/>
      <c r="H244" s="11"/>
      <c r="I244" s="25" t="s">
        <v>21</v>
      </c>
      <c r="J244" s="24">
        <f>SUM(J241:J243)</f>
        <v>274416.9</v>
      </c>
      <c r="K244" s="24">
        <f>SUM(K241:K243)</f>
        <v>27643.46</v>
      </c>
      <c r="L244" s="20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customHeight="1" spans="1:45">
      <c r="A245" s="14">
        <v>96</v>
      </c>
      <c r="B245" s="11" t="s">
        <v>502</v>
      </c>
      <c r="C245" s="11" t="s">
        <v>503</v>
      </c>
      <c r="D245" s="11" t="s">
        <v>504</v>
      </c>
      <c r="E245" s="11" t="s">
        <v>16</v>
      </c>
      <c r="F245" s="11" t="s">
        <v>505</v>
      </c>
      <c r="G245" s="12" t="str">
        <f>REPLACE(F245,7,8,"********")</f>
        <v>440204********361X</v>
      </c>
      <c r="H245" s="11" t="s">
        <v>506</v>
      </c>
      <c r="I245" s="18" t="s">
        <v>20</v>
      </c>
      <c r="J245" s="19">
        <v>159938.16</v>
      </c>
      <c r="K245" s="19">
        <v>0</v>
      </c>
      <c r="L245" s="20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customHeight="1" spans="1:45">
      <c r="A246" s="14"/>
      <c r="B246" s="11"/>
      <c r="C246" s="11"/>
      <c r="D246" s="11"/>
      <c r="E246" s="11"/>
      <c r="F246" s="11"/>
      <c r="G246" s="12"/>
      <c r="H246" s="11"/>
      <c r="I246" s="18" t="s">
        <v>19</v>
      </c>
      <c r="J246" s="19">
        <v>11195.67</v>
      </c>
      <c r="K246" s="19">
        <v>0</v>
      </c>
      <c r="L246" s="20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customHeight="1" spans="1:45">
      <c r="A247" s="14"/>
      <c r="B247" s="11"/>
      <c r="C247" s="11"/>
      <c r="D247" s="11"/>
      <c r="E247" s="11"/>
      <c r="F247" s="11"/>
      <c r="G247" s="12"/>
      <c r="H247" s="11"/>
      <c r="I247" s="18" t="s">
        <v>45</v>
      </c>
      <c r="J247" s="19">
        <v>603</v>
      </c>
      <c r="K247" s="19">
        <v>0</v>
      </c>
      <c r="L247" s="20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customHeight="1" spans="1:45">
      <c r="A248" s="14"/>
      <c r="B248" s="11"/>
      <c r="C248" s="11"/>
      <c r="D248" s="11"/>
      <c r="E248" s="11"/>
      <c r="F248" s="11"/>
      <c r="G248" s="12"/>
      <c r="H248" s="11"/>
      <c r="I248" s="25" t="s">
        <v>21</v>
      </c>
      <c r="J248" s="24">
        <f>SUM(J245:J247)</f>
        <v>171736.83</v>
      </c>
      <c r="K248" s="24">
        <v>0</v>
      </c>
      <c r="L248" s="20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customHeight="1" spans="1:45">
      <c r="A249" s="14">
        <v>97</v>
      </c>
      <c r="B249" s="11" t="s">
        <v>507</v>
      </c>
      <c r="C249" s="11" t="s">
        <v>508</v>
      </c>
      <c r="D249" s="11" t="s">
        <v>509</v>
      </c>
      <c r="E249" s="11" t="s">
        <v>16</v>
      </c>
      <c r="F249" s="11" t="s">
        <v>510</v>
      </c>
      <c r="G249" s="12" t="str">
        <f>REPLACE(F249,7,8,"********")</f>
        <v>431081********0048</v>
      </c>
      <c r="H249" s="11" t="s">
        <v>511</v>
      </c>
      <c r="I249" s="18" t="s">
        <v>39</v>
      </c>
      <c r="J249" s="19">
        <v>3522.34</v>
      </c>
      <c r="K249" s="19">
        <v>0</v>
      </c>
      <c r="L249" s="20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customHeight="1" spans="1:45">
      <c r="A250" s="14"/>
      <c r="B250" s="11"/>
      <c r="C250" s="11"/>
      <c r="D250" s="11"/>
      <c r="E250" s="11"/>
      <c r="F250" s="11"/>
      <c r="G250" s="12"/>
      <c r="H250" s="11"/>
      <c r="I250" s="18" t="s">
        <v>19</v>
      </c>
      <c r="J250" s="19">
        <v>502.23</v>
      </c>
      <c r="K250" s="19">
        <v>0</v>
      </c>
      <c r="L250" s="20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customHeight="1" spans="1:45">
      <c r="A251" s="14"/>
      <c r="B251" s="11"/>
      <c r="C251" s="11"/>
      <c r="D251" s="11"/>
      <c r="E251" s="11"/>
      <c r="F251" s="11"/>
      <c r="G251" s="12"/>
      <c r="H251" s="11"/>
      <c r="I251" s="18" t="s">
        <v>20</v>
      </c>
      <c r="J251" s="19">
        <v>14349.55</v>
      </c>
      <c r="K251" s="19">
        <v>0</v>
      </c>
      <c r="L251" s="20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customHeight="1" spans="1:45">
      <c r="A252" s="14"/>
      <c r="B252" s="11"/>
      <c r="C252" s="11"/>
      <c r="D252" s="11"/>
      <c r="E252" s="11"/>
      <c r="F252" s="11"/>
      <c r="G252" s="12"/>
      <c r="H252" s="11"/>
      <c r="I252" s="25" t="s">
        <v>21</v>
      </c>
      <c r="J252" s="24">
        <f>SUM(J249:J251)</f>
        <v>18374.12</v>
      </c>
      <c r="K252" s="24">
        <v>0</v>
      </c>
      <c r="L252" s="20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customHeight="1" spans="1:45">
      <c r="A253" s="14">
        <v>98</v>
      </c>
      <c r="B253" s="11" t="s">
        <v>512</v>
      </c>
      <c r="C253" s="11" t="s">
        <v>513</v>
      </c>
      <c r="D253" s="11" t="s">
        <v>514</v>
      </c>
      <c r="E253" s="11" t="s">
        <v>16</v>
      </c>
      <c r="F253" s="11" t="s">
        <v>515</v>
      </c>
      <c r="G253" s="12" t="str">
        <f>REPLACE(F253,7,8,"********")</f>
        <v>440222********2613</v>
      </c>
      <c r="H253" s="11" t="s">
        <v>516</v>
      </c>
      <c r="I253" s="18" t="s">
        <v>19</v>
      </c>
      <c r="J253" s="19">
        <v>520.8</v>
      </c>
      <c r="K253" s="19">
        <v>0</v>
      </c>
      <c r="L253" s="20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customHeight="1" spans="1:45">
      <c r="A254" s="14"/>
      <c r="B254" s="11"/>
      <c r="C254" s="11"/>
      <c r="D254" s="11"/>
      <c r="E254" s="11"/>
      <c r="F254" s="11"/>
      <c r="G254" s="12"/>
      <c r="H254" s="11"/>
      <c r="I254" s="18" t="s">
        <v>20</v>
      </c>
      <c r="J254" s="19">
        <v>21834.83</v>
      </c>
      <c r="K254" s="19">
        <v>0</v>
      </c>
      <c r="L254" s="20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customHeight="1" spans="1:45">
      <c r="A255" s="14"/>
      <c r="B255" s="11"/>
      <c r="C255" s="11"/>
      <c r="D255" s="11"/>
      <c r="E255" s="11"/>
      <c r="F255" s="11"/>
      <c r="G255" s="12"/>
      <c r="H255" s="11"/>
      <c r="I255" s="18" t="s">
        <v>39</v>
      </c>
      <c r="J255" s="19">
        <v>3754.93</v>
      </c>
      <c r="K255" s="19">
        <v>0</v>
      </c>
      <c r="L255" s="2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customHeight="1" spans="1:45">
      <c r="A256" s="14"/>
      <c r="B256" s="11"/>
      <c r="C256" s="11"/>
      <c r="D256" s="11"/>
      <c r="E256" s="11"/>
      <c r="F256" s="11"/>
      <c r="G256" s="12"/>
      <c r="H256" s="11"/>
      <c r="I256" s="25" t="s">
        <v>21</v>
      </c>
      <c r="J256" s="24">
        <f>SUM(J253:J255)</f>
        <v>26110.56</v>
      </c>
      <c r="K256" s="24">
        <v>0</v>
      </c>
      <c r="L256" s="2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customHeight="1" spans="1:45">
      <c r="A257" s="14">
        <v>99</v>
      </c>
      <c r="B257" s="11" t="s">
        <v>517</v>
      </c>
      <c r="C257" s="11" t="s">
        <v>518</v>
      </c>
      <c r="D257" s="11" t="s">
        <v>519</v>
      </c>
      <c r="E257" s="11" t="s">
        <v>16</v>
      </c>
      <c r="F257" s="11" t="s">
        <v>520</v>
      </c>
      <c r="G257" s="12" t="str">
        <f>REPLACE(F257,7,8,"********")</f>
        <v>330329********1135</v>
      </c>
      <c r="H257" s="11" t="s">
        <v>521</v>
      </c>
      <c r="I257" s="18" t="s">
        <v>20</v>
      </c>
      <c r="J257" s="19">
        <v>17137.56</v>
      </c>
      <c r="K257" s="19">
        <v>17137.56</v>
      </c>
      <c r="L257" s="2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customHeight="1" spans="1:45">
      <c r="A258" s="14"/>
      <c r="B258" s="11"/>
      <c r="C258" s="11"/>
      <c r="D258" s="11"/>
      <c r="E258" s="11"/>
      <c r="F258" s="11"/>
      <c r="G258" s="12"/>
      <c r="H258" s="11"/>
      <c r="I258" s="18" t="s">
        <v>39</v>
      </c>
      <c r="J258" s="19">
        <v>699.77</v>
      </c>
      <c r="K258" s="19">
        <v>699.77</v>
      </c>
      <c r="L258" s="2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customHeight="1" spans="1:45">
      <c r="A259" s="14"/>
      <c r="B259" s="11"/>
      <c r="C259" s="11"/>
      <c r="D259" s="11"/>
      <c r="E259" s="11"/>
      <c r="F259" s="11"/>
      <c r="G259" s="12"/>
      <c r="H259" s="11"/>
      <c r="I259" s="18" t="s">
        <v>19</v>
      </c>
      <c r="J259" s="19">
        <v>599.81</v>
      </c>
      <c r="K259" s="19">
        <v>599.81</v>
      </c>
      <c r="L259" s="2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customHeight="1" spans="1:45">
      <c r="A260" s="14"/>
      <c r="B260" s="11"/>
      <c r="C260" s="11"/>
      <c r="D260" s="11"/>
      <c r="E260" s="11"/>
      <c r="F260" s="11"/>
      <c r="G260" s="12"/>
      <c r="H260" s="11"/>
      <c r="I260" s="25" t="s">
        <v>21</v>
      </c>
      <c r="J260" s="24">
        <f>SUM(J257:J259)</f>
        <v>18437.14</v>
      </c>
      <c r="K260" s="24">
        <f>SUM(K257:K259)</f>
        <v>18437.14</v>
      </c>
      <c r="L260" s="2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customHeight="1" spans="1:45">
      <c r="A261" s="14">
        <v>100</v>
      </c>
      <c r="B261" s="39" t="s">
        <v>522</v>
      </c>
      <c r="C261" s="11" t="s">
        <v>523</v>
      </c>
      <c r="D261" s="11" t="s">
        <v>524</v>
      </c>
      <c r="E261" s="11" t="s">
        <v>16</v>
      </c>
      <c r="F261" s="11" t="s">
        <v>525</v>
      </c>
      <c r="G261" s="12" t="str">
        <f>REPLACE(F261,7,8,"********")</f>
        <v>440203********6316</v>
      </c>
      <c r="H261" s="11" t="s">
        <v>526</v>
      </c>
      <c r="I261" s="18" t="s">
        <v>20</v>
      </c>
      <c r="J261" s="19">
        <v>253169.45</v>
      </c>
      <c r="K261" s="19">
        <v>0</v>
      </c>
      <c r="L261" s="2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customHeight="1" spans="1:45">
      <c r="A262" s="14"/>
      <c r="B262" s="11"/>
      <c r="C262" s="11"/>
      <c r="D262" s="11"/>
      <c r="E262" s="11"/>
      <c r="F262" s="11"/>
      <c r="G262" s="12"/>
      <c r="H262" s="11"/>
      <c r="I262" s="18" t="s">
        <v>45</v>
      </c>
      <c r="J262" s="19">
        <v>446.8</v>
      </c>
      <c r="K262" s="19">
        <v>0</v>
      </c>
      <c r="L262" s="2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customHeight="1" spans="1:45">
      <c r="A263" s="14"/>
      <c r="B263" s="11"/>
      <c r="C263" s="11"/>
      <c r="D263" s="11"/>
      <c r="E263" s="11"/>
      <c r="F263" s="11"/>
      <c r="G263" s="12"/>
      <c r="H263" s="11"/>
      <c r="I263" s="18" t="s">
        <v>19</v>
      </c>
      <c r="J263" s="19">
        <v>17721.86</v>
      </c>
      <c r="K263" s="19">
        <v>0</v>
      </c>
      <c r="L263" s="2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customHeight="1" spans="1:45">
      <c r="A264" s="14"/>
      <c r="B264" s="11"/>
      <c r="C264" s="11"/>
      <c r="D264" s="11"/>
      <c r="E264" s="11"/>
      <c r="F264" s="11"/>
      <c r="G264" s="12"/>
      <c r="H264" s="11"/>
      <c r="I264" s="25" t="s">
        <v>21</v>
      </c>
      <c r="J264" s="24">
        <f>SUM(J261:J263)</f>
        <v>271338.11</v>
      </c>
      <c r="K264" s="24">
        <v>0</v>
      </c>
      <c r="L264" s="20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customHeight="1" spans="1:45">
      <c r="A265" s="14">
        <v>101</v>
      </c>
      <c r="B265" s="11" t="s">
        <v>527</v>
      </c>
      <c r="C265" s="11" t="s">
        <v>528</v>
      </c>
      <c r="D265" s="11" t="s">
        <v>529</v>
      </c>
      <c r="E265" s="11" t="s">
        <v>16</v>
      </c>
      <c r="F265" s="11" t="s">
        <v>530</v>
      </c>
      <c r="G265" s="12" t="str">
        <f>REPLACE(F265,7,8,"********")</f>
        <v>431024********0911</v>
      </c>
      <c r="H265" s="11" t="s">
        <v>531</v>
      </c>
      <c r="I265" s="18" t="s">
        <v>45</v>
      </c>
      <c r="J265" s="19">
        <v>110.6</v>
      </c>
      <c r="K265" s="19">
        <v>0</v>
      </c>
      <c r="L265" s="2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customHeight="1" spans="1:45">
      <c r="A266" s="14"/>
      <c r="B266" s="11"/>
      <c r="C266" s="11"/>
      <c r="D266" s="11"/>
      <c r="E266" s="11"/>
      <c r="F266" s="11"/>
      <c r="G266" s="12"/>
      <c r="H266" s="11"/>
      <c r="I266" s="18" t="s">
        <v>19</v>
      </c>
      <c r="J266" s="19">
        <v>4522.48</v>
      </c>
      <c r="K266" s="19">
        <v>0</v>
      </c>
      <c r="L266" s="20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customHeight="1" spans="1:45">
      <c r="A267" s="14"/>
      <c r="B267" s="11"/>
      <c r="C267" s="11"/>
      <c r="D267" s="11"/>
      <c r="E267" s="11"/>
      <c r="F267" s="11"/>
      <c r="G267" s="12"/>
      <c r="H267" s="11"/>
      <c r="I267" s="18" t="s">
        <v>20</v>
      </c>
      <c r="J267" s="19">
        <v>49475.3</v>
      </c>
      <c r="K267" s="19">
        <v>0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customHeight="1" spans="1:45">
      <c r="A268" s="14"/>
      <c r="B268" s="11"/>
      <c r="C268" s="11"/>
      <c r="D268" s="11"/>
      <c r="E268" s="11"/>
      <c r="F268" s="11"/>
      <c r="G268" s="12"/>
      <c r="H268" s="11"/>
      <c r="I268" s="25" t="s">
        <v>21</v>
      </c>
      <c r="J268" s="24">
        <f>SUM(J265:J267)</f>
        <v>54108.38</v>
      </c>
      <c r="K268" s="24">
        <v>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customHeight="1" spans="1:45">
      <c r="A269" s="14">
        <v>102</v>
      </c>
      <c r="B269" s="11" t="s">
        <v>532</v>
      </c>
      <c r="C269" s="11" t="s">
        <v>533</v>
      </c>
      <c r="D269" s="11" t="s">
        <v>534</v>
      </c>
      <c r="E269" s="11" t="s">
        <v>16</v>
      </c>
      <c r="F269" s="11" t="s">
        <v>535</v>
      </c>
      <c r="G269" s="12" t="str">
        <f>REPLACE(F269,7,8,"********")</f>
        <v>210202********5413</v>
      </c>
      <c r="H269" s="11" t="s">
        <v>536</v>
      </c>
      <c r="I269" s="18" t="s">
        <v>45</v>
      </c>
      <c r="J269" s="19">
        <v>93.4</v>
      </c>
      <c r="K269" s="19">
        <v>93.4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customHeight="1" spans="1:45">
      <c r="A270" s="14"/>
      <c r="B270" s="11"/>
      <c r="C270" s="11"/>
      <c r="D270" s="11"/>
      <c r="E270" s="11"/>
      <c r="F270" s="11"/>
      <c r="G270" s="12"/>
      <c r="H270" s="11"/>
      <c r="I270" s="18" t="s">
        <v>20</v>
      </c>
      <c r="J270" s="19">
        <v>80932.56</v>
      </c>
      <c r="K270" s="19">
        <v>80932.56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customHeight="1" spans="1:45">
      <c r="A271" s="14"/>
      <c r="B271" s="11"/>
      <c r="C271" s="11"/>
      <c r="D271" s="11"/>
      <c r="E271" s="11"/>
      <c r="F271" s="11"/>
      <c r="G271" s="12"/>
      <c r="H271" s="11"/>
      <c r="I271" s="18" t="s">
        <v>19</v>
      </c>
      <c r="J271" s="19">
        <v>2832.64</v>
      </c>
      <c r="K271" s="19">
        <v>2832.64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customHeight="1" spans="1:45">
      <c r="A272" s="14"/>
      <c r="B272" s="11"/>
      <c r="C272" s="11"/>
      <c r="D272" s="11"/>
      <c r="E272" s="11"/>
      <c r="F272" s="11"/>
      <c r="G272" s="12"/>
      <c r="H272" s="11"/>
      <c r="I272" s="25" t="s">
        <v>21</v>
      </c>
      <c r="J272" s="24">
        <f>SUM(J269:J271)</f>
        <v>83858.6</v>
      </c>
      <c r="K272" s="24">
        <f>SUM(K269:K271)</f>
        <v>83858.6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customHeight="1" spans="1:45">
      <c r="A273" s="14">
        <v>103</v>
      </c>
      <c r="B273" s="11" t="s">
        <v>537</v>
      </c>
      <c r="C273" s="11" t="s">
        <v>538</v>
      </c>
      <c r="D273" s="11" t="s">
        <v>539</v>
      </c>
      <c r="E273" s="11" t="s">
        <v>16</v>
      </c>
      <c r="F273" s="11" t="s">
        <v>540</v>
      </c>
      <c r="G273" s="12" t="str">
        <f>REPLACE(F273,7,8,"********")</f>
        <v>430321********5412</v>
      </c>
      <c r="H273" s="11" t="s">
        <v>541</v>
      </c>
      <c r="I273" s="18" t="s">
        <v>102</v>
      </c>
      <c r="J273" s="19">
        <v>769.35</v>
      </c>
      <c r="K273" s="19">
        <v>0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customHeight="1" spans="1:45">
      <c r="A274" s="14"/>
      <c r="B274" s="11"/>
      <c r="C274" s="11"/>
      <c r="D274" s="11"/>
      <c r="E274" s="11"/>
      <c r="F274" s="11"/>
      <c r="G274" s="12"/>
      <c r="H274" s="11"/>
      <c r="I274" s="18" t="s">
        <v>19</v>
      </c>
      <c r="J274" s="19">
        <v>2171.01</v>
      </c>
      <c r="K274" s="19">
        <v>0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customHeight="1" spans="1:45">
      <c r="A275" s="14"/>
      <c r="B275" s="11"/>
      <c r="C275" s="11"/>
      <c r="D275" s="11"/>
      <c r="E275" s="11"/>
      <c r="F275" s="11"/>
      <c r="G275" s="12"/>
      <c r="H275" s="11"/>
      <c r="I275" s="18" t="s">
        <v>20</v>
      </c>
      <c r="J275" s="19">
        <v>62028.98</v>
      </c>
      <c r="K275" s="19">
        <v>0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customHeight="1" spans="1:45">
      <c r="A276" s="14"/>
      <c r="B276" s="11"/>
      <c r="C276" s="11"/>
      <c r="D276" s="11"/>
      <c r="E276" s="11"/>
      <c r="F276" s="11"/>
      <c r="G276" s="12"/>
      <c r="H276" s="11"/>
      <c r="I276" s="25" t="s">
        <v>21</v>
      </c>
      <c r="J276" s="24">
        <f>SUM(J273:J275)</f>
        <v>64969.34</v>
      </c>
      <c r="K276" s="24">
        <v>0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customHeight="1" spans="1:45">
      <c r="A277" s="14">
        <v>104</v>
      </c>
      <c r="B277" s="11" t="s">
        <v>542</v>
      </c>
      <c r="C277" s="11" t="s">
        <v>543</v>
      </c>
      <c r="D277" s="11" t="s">
        <v>544</v>
      </c>
      <c r="E277" s="11" t="s">
        <v>16</v>
      </c>
      <c r="F277" s="11" t="s">
        <v>545</v>
      </c>
      <c r="G277" s="12" t="str">
        <f>REPLACE(F277,7,8,"********")</f>
        <v>440221********4714</v>
      </c>
      <c r="H277" s="11" t="s">
        <v>546</v>
      </c>
      <c r="I277" s="18" t="s">
        <v>102</v>
      </c>
      <c r="J277" s="19">
        <v>682.85</v>
      </c>
      <c r="K277" s="19">
        <v>682.85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customHeight="1" spans="1:45">
      <c r="A278" s="14"/>
      <c r="B278" s="11"/>
      <c r="C278" s="11"/>
      <c r="D278" s="11"/>
      <c r="E278" s="11"/>
      <c r="F278" s="11"/>
      <c r="G278" s="12"/>
      <c r="H278" s="11"/>
      <c r="I278" s="18" t="s">
        <v>19</v>
      </c>
      <c r="J278" s="19">
        <v>23.28</v>
      </c>
      <c r="K278" s="19">
        <v>23.28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customHeight="1" spans="1:45">
      <c r="A279" s="14"/>
      <c r="B279" s="11"/>
      <c r="C279" s="11"/>
      <c r="D279" s="11"/>
      <c r="E279" s="11"/>
      <c r="F279" s="11"/>
      <c r="G279" s="12"/>
      <c r="H279" s="11"/>
      <c r="I279" s="18" t="s">
        <v>20</v>
      </c>
      <c r="J279" s="19">
        <v>665.24</v>
      </c>
      <c r="K279" s="19">
        <v>665.24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customHeight="1" spans="1:45">
      <c r="A280" s="14"/>
      <c r="B280" s="11"/>
      <c r="C280" s="11"/>
      <c r="D280" s="11"/>
      <c r="E280" s="11"/>
      <c r="F280" s="11"/>
      <c r="G280" s="12"/>
      <c r="H280" s="11"/>
      <c r="I280" s="25" t="s">
        <v>21</v>
      </c>
      <c r="J280" s="24">
        <f>SUM(J277:J279)</f>
        <v>1371.37</v>
      </c>
      <c r="K280" s="24">
        <f>SUM(K277:K279)</f>
        <v>1371.37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customHeight="1" spans="1:45">
      <c r="A281" s="14">
        <v>105</v>
      </c>
      <c r="B281" s="11" t="s">
        <v>547</v>
      </c>
      <c r="C281" s="11" t="s">
        <v>548</v>
      </c>
      <c r="D281" s="11" t="s">
        <v>549</v>
      </c>
      <c r="E281" s="11" t="s">
        <v>16</v>
      </c>
      <c r="F281" s="11" t="s">
        <v>550</v>
      </c>
      <c r="G281" s="12" t="str">
        <f>REPLACE(F281,7,8,"********")</f>
        <v>142603********3730</v>
      </c>
      <c r="H281" s="11" t="s">
        <v>551</v>
      </c>
      <c r="I281" s="18" t="s">
        <v>102</v>
      </c>
      <c r="J281" s="19">
        <v>40971.73</v>
      </c>
      <c r="K281" s="19">
        <v>0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customHeight="1" spans="1:45">
      <c r="A282" s="14"/>
      <c r="B282" s="11"/>
      <c r="C282" s="11"/>
      <c r="D282" s="11"/>
      <c r="E282" s="11"/>
      <c r="F282" s="11"/>
      <c r="G282" s="12"/>
      <c r="H282" s="11"/>
      <c r="I282" s="18" t="s">
        <v>19</v>
      </c>
      <c r="J282" s="19">
        <v>1269.93</v>
      </c>
      <c r="K282" s="19">
        <v>0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customHeight="1" spans="1:45">
      <c r="A283" s="14"/>
      <c r="B283" s="11"/>
      <c r="C283" s="11"/>
      <c r="D283" s="11"/>
      <c r="E283" s="11"/>
      <c r="F283" s="11"/>
      <c r="G283" s="12"/>
      <c r="H283" s="11"/>
      <c r="I283" s="18" t="s">
        <v>20</v>
      </c>
      <c r="J283" s="19">
        <v>18869.83</v>
      </c>
      <c r="K283" s="19">
        <v>0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customHeight="1" spans="1:45">
      <c r="A284" s="14"/>
      <c r="B284" s="11"/>
      <c r="C284" s="11"/>
      <c r="D284" s="11"/>
      <c r="E284" s="11"/>
      <c r="F284" s="11"/>
      <c r="G284" s="12"/>
      <c r="H284" s="11"/>
      <c r="I284" s="25" t="s">
        <v>21</v>
      </c>
      <c r="J284" s="24">
        <f>SUM(J281:J283)</f>
        <v>61111.49</v>
      </c>
      <c r="K284" s="24">
        <v>0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customHeight="1" spans="1:45">
      <c r="A285" s="14">
        <v>106</v>
      </c>
      <c r="B285" s="11" t="s">
        <v>552</v>
      </c>
      <c r="C285" s="11" t="s">
        <v>553</v>
      </c>
      <c r="D285" s="11" t="s">
        <v>554</v>
      </c>
      <c r="E285" s="11" t="s">
        <v>16</v>
      </c>
      <c r="F285" s="11" t="s">
        <v>555</v>
      </c>
      <c r="G285" s="12" t="str">
        <f>REPLACE(F285,7,8,"********")</f>
        <v>430181********2657</v>
      </c>
      <c r="H285" s="11" t="s">
        <v>556</v>
      </c>
      <c r="I285" s="18" t="s">
        <v>102</v>
      </c>
      <c r="J285" s="19">
        <v>45943.39</v>
      </c>
      <c r="K285" s="19">
        <v>7340.06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customHeight="1" spans="1:45">
      <c r="A286" s="14"/>
      <c r="B286" s="11"/>
      <c r="C286" s="11"/>
      <c r="D286" s="11"/>
      <c r="E286" s="11"/>
      <c r="F286" s="11"/>
      <c r="G286" s="12"/>
      <c r="H286" s="11"/>
      <c r="I286" s="18" t="s">
        <v>19</v>
      </c>
      <c r="J286" s="19">
        <v>160.7</v>
      </c>
      <c r="K286" s="19">
        <v>160.7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customHeight="1" spans="1:45">
      <c r="A287" s="14"/>
      <c r="B287" s="11"/>
      <c r="C287" s="11"/>
      <c r="D287" s="11"/>
      <c r="E287" s="11"/>
      <c r="F287" s="11"/>
      <c r="G287" s="12"/>
      <c r="H287" s="11"/>
      <c r="I287" s="18" t="s">
        <v>20</v>
      </c>
      <c r="J287" s="19">
        <v>4591.39</v>
      </c>
      <c r="K287" s="19">
        <v>4591.39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customHeight="1" spans="1:45">
      <c r="A288" s="14"/>
      <c r="B288" s="11"/>
      <c r="C288" s="11"/>
      <c r="D288" s="11"/>
      <c r="E288" s="11"/>
      <c r="F288" s="11"/>
      <c r="G288" s="12"/>
      <c r="H288" s="11"/>
      <c r="I288" s="25" t="s">
        <v>21</v>
      </c>
      <c r="J288" s="24">
        <f>SUM(J285:J287)</f>
        <v>50695.48</v>
      </c>
      <c r="K288" s="24">
        <f>SUM(K285:K287)</f>
        <v>12092.15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customHeight="1" spans="1:45">
      <c r="A289" s="14">
        <v>107</v>
      </c>
      <c r="B289" s="11" t="s">
        <v>557</v>
      </c>
      <c r="C289" s="11" t="s">
        <v>558</v>
      </c>
      <c r="D289" s="11" t="s">
        <v>559</v>
      </c>
      <c r="E289" s="11" t="s">
        <v>16</v>
      </c>
      <c r="F289" s="11" t="s">
        <v>560</v>
      </c>
      <c r="G289" s="12" t="str">
        <f>REPLACE(F289,7,8,"********")</f>
        <v>511322********5653</v>
      </c>
      <c r="H289" s="11" t="s">
        <v>561</v>
      </c>
      <c r="I289" s="18" t="s">
        <v>102</v>
      </c>
      <c r="J289" s="19">
        <v>26423.09</v>
      </c>
      <c r="K289" s="19">
        <v>19273.62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customHeight="1" spans="1:45">
      <c r="A290" s="14"/>
      <c r="B290" s="11"/>
      <c r="C290" s="11"/>
      <c r="D290" s="11"/>
      <c r="E290" s="11"/>
      <c r="F290" s="11"/>
      <c r="G290" s="12"/>
      <c r="H290" s="11"/>
      <c r="I290" s="18" t="s">
        <v>20</v>
      </c>
      <c r="J290" s="19">
        <v>12095.63</v>
      </c>
      <c r="K290" s="19">
        <v>0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customHeight="1" spans="1:45">
      <c r="A291" s="14"/>
      <c r="B291" s="11"/>
      <c r="C291" s="11"/>
      <c r="D291" s="11"/>
      <c r="E291" s="11"/>
      <c r="F291" s="11"/>
      <c r="G291" s="12"/>
      <c r="H291" s="11"/>
      <c r="I291" s="18" t="s">
        <v>19</v>
      </c>
      <c r="J291" s="19">
        <v>423.33</v>
      </c>
      <c r="K291" s="19">
        <v>0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customHeight="1" spans="1:45">
      <c r="A292" s="14"/>
      <c r="B292" s="11"/>
      <c r="C292" s="11"/>
      <c r="D292" s="11"/>
      <c r="E292" s="11"/>
      <c r="F292" s="11"/>
      <c r="G292" s="12"/>
      <c r="H292" s="11"/>
      <c r="I292" s="25" t="s">
        <v>21</v>
      </c>
      <c r="J292" s="24">
        <f>SUM(J289:J291)</f>
        <v>38942.05</v>
      </c>
      <c r="K292" s="24">
        <f>SUM(K289)</f>
        <v>19273.62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customHeight="1" spans="1:45">
      <c r="A293" s="14">
        <v>108</v>
      </c>
      <c r="B293" s="11" t="s">
        <v>562</v>
      </c>
      <c r="C293" s="11" t="s">
        <v>563</v>
      </c>
      <c r="D293" s="11" t="s">
        <v>564</v>
      </c>
      <c r="E293" s="11" t="s">
        <v>16</v>
      </c>
      <c r="F293" s="11" t="s">
        <v>565</v>
      </c>
      <c r="G293" s="12" t="str">
        <f>REPLACE(F293,7,8,"********")</f>
        <v>441622********6261</v>
      </c>
      <c r="H293" s="11" t="s">
        <v>566</v>
      </c>
      <c r="I293" s="18" t="s">
        <v>20</v>
      </c>
      <c r="J293" s="19">
        <v>58875.21</v>
      </c>
      <c r="K293" s="19">
        <v>0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customHeight="1" spans="1:45">
      <c r="A294" s="14"/>
      <c r="B294" s="11"/>
      <c r="C294" s="11"/>
      <c r="D294" s="11"/>
      <c r="E294" s="11"/>
      <c r="F294" s="11"/>
      <c r="G294" s="12"/>
      <c r="H294" s="11"/>
      <c r="I294" s="18" t="s">
        <v>45</v>
      </c>
      <c r="J294" s="19">
        <v>144.9</v>
      </c>
      <c r="K294" s="19">
        <v>0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customHeight="1" spans="1:45">
      <c r="A295" s="14"/>
      <c r="B295" s="11"/>
      <c r="C295" s="11"/>
      <c r="D295" s="11"/>
      <c r="E295" s="11"/>
      <c r="F295" s="11"/>
      <c r="G295" s="12"/>
      <c r="H295" s="11"/>
      <c r="I295" s="18" t="s">
        <v>19</v>
      </c>
      <c r="J295" s="19">
        <v>4121.26</v>
      </c>
      <c r="K295" s="19">
        <v>0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customHeight="1" spans="1:45">
      <c r="A296" s="14"/>
      <c r="B296" s="11"/>
      <c r="C296" s="11"/>
      <c r="D296" s="11"/>
      <c r="E296" s="11"/>
      <c r="F296" s="11"/>
      <c r="G296" s="12"/>
      <c r="H296" s="11"/>
      <c r="I296" s="25" t="s">
        <v>21</v>
      </c>
      <c r="J296" s="24">
        <f>SUM(J293:J295)</f>
        <v>63141.37</v>
      </c>
      <c r="K296" s="24">
        <v>0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customHeight="1" spans="1:45">
      <c r="A297" s="14">
        <v>109</v>
      </c>
      <c r="B297" s="11" t="s">
        <v>567</v>
      </c>
      <c r="C297" s="11" t="s">
        <v>568</v>
      </c>
      <c r="D297" s="11" t="s">
        <v>569</v>
      </c>
      <c r="E297" s="11" t="s">
        <v>16</v>
      </c>
      <c r="F297" s="11" t="s">
        <v>570</v>
      </c>
      <c r="G297" s="12" t="str">
        <f>REPLACE(F297,7,8,"********")</f>
        <v>440204********3659</v>
      </c>
      <c r="H297" s="11" t="s">
        <v>571</v>
      </c>
      <c r="I297" s="18" t="s">
        <v>20</v>
      </c>
      <c r="J297" s="19">
        <v>4357.28</v>
      </c>
      <c r="K297" s="19">
        <v>0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customHeight="1" spans="1:45">
      <c r="A298" s="14"/>
      <c r="B298" s="11"/>
      <c r="C298" s="11"/>
      <c r="D298" s="11"/>
      <c r="E298" s="11"/>
      <c r="F298" s="11"/>
      <c r="G298" s="12"/>
      <c r="H298" s="11"/>
      <c r="I298" s="18" t="s">
        <v>19</v>
      </c>
      <c r="J298" s="19">
        <v>152.5</v>
      </c>
      <c r="K298" s="19">
        <v>0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customHeight="1" spans="1:45">
      <c r="A299" s="14"/>
      <c r="B299" s="11"/>
      <c r="C299" s="11"/>
      <c r="D299" s="11"/>
      <c r="E299" s="11"/>
      <c r="F299" s="11"/>
      <c r="G299" s="12"/>
      <c r="H299" s="11"/>
      <c r="I299" s="18" t="s">
        <v>102</v>
      </c>
      <c r="J299" s="19">
        <v>90.62</v>
      </c>
      <c r="K299" s="19">
        <v>90.62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customHeight="1" spans="1:45">
      <c r="A300" s="14"/>
      <c r="B300" s="11"/>
      <c r="C300" s="11"/>
      <c r="D300" s="11"/>
      <c r="E300" s="11"/>
      <c r="F300" s="11"/>
      <c r="G300" s="12"/>
      <c r="H300" s="11"/>
      <c r="I300" s="25" t="s">
        <v>21</v>
      </c>
      <c r="J300" s="24">
        <f>SUM(J297:J299)</f>
        <v>4600.4</v>
      </c>
      <c r="K300" s="24">
        <f>SUM(K299)</f>
        <v>90.62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customHeight="1" spans="1:45">
      <c r="A301" s="14">
        <v>110</v>
      </c>
      <c r="B301" s="11" t="s">
        <v>572</v>
      </c>
      <c r="C301" s="11" t="s">
        <v>573</v>
      </c>
      <c r="D301" s="11" t="s">
        <v>574</v>
      </c>
      <c r="E301" s="11" t="s">
        <v>16</v>
      </c>
      <c r="F301" s="11" t="s">
        <v>575</v>
      </c>
      <c r="G301" s="12" t="str">
        <f>REPLACE(F301,7,8,"********")</f>
        <v>440204********3937</v>
      </c>
      <c r="H301" s="11" t="s">
        <v>576</v>
      </c>
      <c r="I301" s="18" t="s">
        <v>20</v>
      </c>
      <c r="J301" s="19">
        <v>5186.7</v>
      </c>
      <c r="K301" s="19">
        <v>5186.7</v>
      </c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customHeight="1" spans="1:45">
      <c r="A302" s="14"/>
      <c r="B302" s="11"/>
      <c r="C302" s="11"/>
      <c r="D302" s="11"/>
      <c r="E302" s="11"/>
      <c r="F302" s="11"/>
      <c r="G302" s="12"/>
      <c r="H302" s="11"/>
      <c r="I302" s="18" t="s">
        <v>102</v>
      </c>
      <c r="J302" s="19">
        <v>12917.94</v>
      </c>
      <c r="K302" s="19">
        <v>12917.94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customHeight="1" spans="1:45">
      <c r="A303" s="14"/>
      <c r="B303" s="11"/>
      <c r="C303" s="11"/>
      <c r="D303" s="11"/>
      <c r="E303" s="11"/>
      <c r="F303" s="11"/>
      <c r="G303" s="12"/>
      <c r="H303" s="11"/>
      <c r="I303" s="18" t="s">
        <v>19</v>
      </c>
      <c r="J303" s="19">
        <v>181.53</v>
      </c>
      <c r="K303" s="19">
        <v>181.53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customHeight="1" spans="1:11">
      <c r="A304" s="14"/>
      <c r="B304" s="11"/>
      <c r="C304" s="11"/>
      <c r="D304" s="11"/>
      <c r="E304" s="11"/>
      <c r="F304" s="11"/>
      <c r="G304" s="12"/>
      <c r="H304" s="11"/>
      <c r="I304" s="25" t="s">
        <v>21</v>
      </c>
      <c r="J304" s="24">
        <f>SUM(J301:J303)</f>
        <v>18286.17</v>
      </c>
      <c r="K304" s="24">
        <f>SUM(K301:K303)</f>
        <v>18286.17</v>
      </c>
    </row>
    <row r="305" customHeight="1" spans="1:11">
      <c r="A305" s="14">
        <v>111</v>
      </c>
      <c r="B305" s="11" t="s">
        <v>577</v>
      </c>
      <c r="C305" s="11" t="s">
        <v>578</v>
      </c>
      <c r="D305" s="11" t="s">
        <v>579</v>
      </c>
      <c r="E305" s="11" t="s">
        <v>16</v>
      </c>
      <c r="F305" s="11" t="s">
        <v>580</v>
      </c>
      <c r="G305" s="12" t="str">
        <f>REPLACE(F305,7,8,"********")</f>
        <v>440204********3116</v>
      </c>
      <c r="H305" s="11" t="s">
        <v>581</v>
      </c>
      <c r="I305" s="18" t="s">
        <v>102</v>
      </c>
      <c r="J305" s="19">
        <v>1800.03</v>
      </c>
      <c r="K305" s="19">
        <v>0</v>
      </c>
    </row>
    <row r="306" customHeight="1" spans="1:11">
      <c r="A306" s="14"/>
      <c r="B306" s="11"/>
      <c r="C306" s="11"/>
      <c r="D306" s="11"/>
      <c r="E306" s="11"/>
      <c r="F306" s="11"/>
      <c r="G306" s="12"/>
      <c r="H306" s="11"/>
      <c r="I306" s="18" t="s">
        <v>19</v>
      </c>
      <c r="J306" s="19">
        <v>378.01</v>
      </c>
      <c r="K306" s="19">
        <v>0</v>
      </c>
    </row>
    <row r="307" customHeight="1" spans="1:11">
      <c r="A307" s="14"/>
      <c r="B307" s="11"/>
      <c r="C307" s="11"/>
      <c r="D307" s="11"/>
      <c r="E307" s="11"/>
      <c r="F307" s="11"/>
      <c r="G307" s="12"/>
      <c r="H307" s="11"/>
      <c r="I307" s="18" t="s">
        <v>20</v>
      </c>
      <c r="J307" s="19">
        <v>10800.23</v>
      </c>
      <c r="K307" s="19">
        <v>0</v>
      </c>
    </row>
    <row r="308" customHeight="1" spans="1:11">
      <c r="A308" s="14"/>
      <c r="B308" s="11"/>
      <c r="C308" s="11"/>
      <c r="D308" s="11"/>
      <c r="E308" s="11"/>
      <c r="F308" s="11"/>
      <c r="G308" s="12"/>
      <c r="H308" s="11"/>
      <c r="I308" s="25" t="s">
        <v>21</v>
      </c>
      <c r="J308" s="24">
        <f>SUM(J305:J307)</f>
        <v>12978.27</v>
      </c>
      <c r="K308" s="24">
        <v>0</v>
      </c>
    </row>
    <row r="309" customHeight="1" spans="1:11">
      <c r="A309" s="14">
        <v>112</v>
      </c>
      <c r="B309" s="11" t="s">
        <v>582</v>
      </c>
      <c r="C309" s="11" t="s">
        <v>583</v>
      </c>
      <c r="D309" s="11" t="s">
        <v>584</v>
      </c>
      <c r="E309" s="11" t="s">
        <v>16</v>
      </c>
      <c r="F309" s="11" t="s">
        <v>585</v>
      </c>
      <c r="G309" s="12" t="str">
        <f>REPLACE(F309,7,8,"********")</f>
        <v>441881********0849</v>
      </c>
      <c r="H309" s="11" t="s">
        <v>586</v>
      </c>
      <c r="I309" s="18" t="s">
        <v>45</v>
      </c>
      <c r="J309" s="19">
        <v>175.2</v>
      </c>
      <c r="K309" s="19">
        <v>0</v>
      </c>
    </row>
    <row r="310" customHeight="1" spans="1:11">
      <c r="A310" s="14"/>
      <c r="B310" s="11"/>
      <c r="C310" s="11"/>
      <c r="D310" s="11"/>
      <c r="E310" s="11"/>
      <c r="F310" s="11"/>
      <c r="G310" s="12"/>
      <c r="H310" s="11"/>
      <c r="I310" s="18" t="s">
        <v>19</v>
      </c>
      <c r="J310" s="19">
        <v>358.66</v>
      </c>
      <c r="K310" s="19">
        <v>0</v>
      </c>
    </row>
    <row r="311" customHeight="1" spans="1:11">
      <c r="A311" s="14"/>
      <c r="B311" s="11"/>
      <c r="C311" s="11"/>
      <c r="D311" s="11"/>
      <c r="E311" s="11"/>
      <c r="F311" s="11"/>
      <c r="G311" s="12"/>
      <c r="H311" s="11"/>
      <c r="I311" s="18" t="s">
        <v>20</v>
      </c>
      <c r="J311" s="19">
        <v>10247.52</v>
      </c>
      <c r="K311" s="19">
        <v>0</v>
      </c>
    </row>
    <row r="312" customHeight="1" spans="1:11">
      <c r="A312" s="14"/>
      <c r="B312" s="11"/>
      <c r="C312" s="11"/>
      <c r="D312" s="11"/>
      <c r="E312" s="11"/>
      <c r="F312" s="11"/>
      <c r="G312" s="12"/>
      <c r="H312" s="11"/>
      <c r="I312" s="25" t="s">
        <v>21</v>
      </c>
      <c r="J312" s="24">
        <f>SUM(J309:J311)</f>
        <v>10781.38</v>
      </c>
      <c r="K312" s="24">
        <v>0</v>
      </c>
    </row>
    <row r="313" customHeight="1" spans="1:11">
      <c r="A313" s="14">
        <v>113</v>
      </c>
      <c r="B313" s="11" t="s">
        <v>587</v>
      </c>
      <c r="C313" s="11" t="s">
        <v>588</v>
      </c>
      <c r="D313" s="11" t="s">
        <v>589</v>
      </c>
      <c r="E313" s="11" t="s">
        <v>16</v>
      </c>
      <c r="F313" s="11" t="s">
        <v>590</v>
      </c>
      <c r="G313" s="12" t="str">
        <f>REPLACE(F313,7,8,"********")</f>
        <v>440204********3314</v>
      </c>
      <c r="H313" s="11" t="s">
        <v>591</v>
      </c>
      <c r="I313" s="18" t="s">
        <v>136</v>
      </c>
      <c r="J313" s="19">
        <v>143396.34</v>
      </c>
      <c r="K313" s="19">
        <v>1680</v>
      </c>
    </row>
    <row r="314" customHeight="1" spans="1:11">
      <c r="A314" s="14"/>
      <c r="B314" s="11"/>
      <c r="C314" s="11"/>
      <c r="D314" s="11"/>
      <c r="E314" s="11"/>
      <c r="F314" s="11"/>
      <c r="G314" s="12"/>
      <c r="H314" s="11"/>
      <c r="I314" s="18" t="s">
        <v>86</v>
      </c>
      <c r="J314" s="19">
        <v>76907.2</v>
      </c>
      <c r="K314" s="19">
        <v>0</v>
      </c>
    </row>
    <row r="315" customHeight="1" spans="1:11">
      <c r="A315" s="14"/>
      <c r="B315" s="11"/>
      <c r="C315" s="11"/>
      <c r="D315" s="11"/>
      <c r="E315" s="11"/>
      <c r="F315" s="11"/>
      <c r="G315" s="12"/>
      <c r="H315" s="11"/>
      <c r="I315" s="25" t="s">
        <v>21</v>
      </c>
      <c r="J315" s="24">
        <f>SUM(J313:J314)</f>
        <v>220303.54</v>
      </c>
      <c r="K315" s="24">
        <f>SUM(K313)</f>
        <v>1680</v>
      </c>
    </row>
    <row r="316" customHeight="1" spans="1:11">
      <c r="A316" s="14">
        <v>114</v>
      </c>
      <c r="B316" s="39" t="s">
        <v>592</v>
      </c>
      <c r="C316" s="11" t="s">
        <v>593</v>
      </c>
      <c r="D316" s="11" t="s">
        <v>594</v>
      </c>
      <c r="E316" s="11" t="s">
        <v>16</v>
      </c>
      <c r="F316" s="11" t="s">
        <v>595</v>
      </c>
      <c r="G316" s="12" t="str">
        <f>REPLACE(F316,7,8,"********")</f>
        <v>440221********2217</v>
      </c>
      <c r="H316" s="11" t="s">
        <v>596</v>
      </c>
      <c r="I316" s="18" t="s">
        <v>20</v>
      </c>
      <c r="J316" s="27">
        <v>225591.91</v>
      </c>
      <c r="K316" s="19">
        <v>0</v>
      </c>
    </row>
    <row r="317" customHeight="1" spans="1:11">
      <c r="A317" s="14"/>
      <c r="B317" s="11"/>
      <c r="C317" s="11"/>
      <c r="D317" s="11"/>
      <c r="E317" s="11"/>
      <c r="F317" s="11"/>
      <c r="G317" s="12"/>
      <c r="H317" s="11"/>
      <c r="I317" s="18" t="s">
        <v>102</v>
      </c>
      <c r="J317" s="27">
        <v>595.22</v>
      </c>
      <c r="K317" s="19">
        <v>0</v>
      </c>
    </row>
    <row r="318" customHeight="1" spans="1:11">
      <c r="A318" s="14"/>
      <c r="B318" s="11"/>
      <c r="C318" s="11"/>
      <c r="D318" s="11"/>
      <c r="E318" s="11"/>
      <c r="F318" s="11"/>
      <c r="G318" s="12"/>
      <c r="H318" s="11"/>
      <c r="I318" s="18" t="s">
        <v>19</v>
      </c>
      <c r="J318" s="27">
        <v>14762.2</v>
      </c>
      <c r="K318" s="19">
        <v>0</v>
      </c>
    </row>
    <row r="319" customHeight="1" spans="1:11">
      <c r="A319" s="14"/>
      <c r="B319" s="11"/>
      <c r="C319" s="11"/>
      <c r="D319" s="11"/>
      <c r="E319" s="11"/>
      <c r="F319" s="11"/>
      <c r="G319" s="12"/>
      <c r="H319" s="11"/>
      <c r="I319" s="25" t="s">
        <v>21</v>
      </c>
      <c r="J319" s="24">
        <f>SUM(J316:J318)</f>
        <v>240949.33</v>
      </c>
      <c r="K319" s="24">
        <v>0</v>
      </c>
    </row>
    <row r="320" customHeight="1" spans="1:11">
      <c r="A320" s="14">
        <v>115</v>
      </c>
      <c r="B320" s="11" t="s">
        <v>597</v>
      </c>
      <c r="C320" s="11" t="s">
        <v>598</v>
      </c>
      <c r="D320" s="11" t="s">
        <v>599</v>
      </c>
      <c r="E320" s="11" t="s">
        <v>16</v>
      </c>
      <c r="F320" s="11" t="s">
        <v>600</v>
      </c>
      <c r="G320" s="12" t="str">
        <f>REPLACE(F320,7,8,"********")</f>
        <v>440105********1819</v>
      </c>
      <c r="H320" s="11" t="s">
        <v>601</v>
      </c>
      <c r="I320" s="18" t="s">
        <v>102</v>
      </c>
      <c r="J320" s="19">
        <v>7367.3</v>
      </c>
      <c r="K320" s="19">
        <v>2409.57</v>
      </c>
    </row>
    <row r="321" customHeight="1" spans="1:11">
      <c r="A321" s="14"/>
      <c r="B321" s="11"/>
      <c r="C321" s="11"/>
      <c r="D321" s="11"/>
      <c r="E321" s="11"/>
      <c r="F321" s="11"/>
      <c r="G321" s="12"/>
      <c r="H321" s="11"/>
      <c r="I321" s="18" t="s">
        <v>19</v>
      </c>
      <c r="J321" s="19">
        <v>461.11</v>
      </c>
      <c r="K321" s="19">
        <v>461.11</v>
      </c>
    </row>
    <row r="322" customHeight="1" spans="1:11">
      <c r="A322" s="14"/>
      <c r="B322" s="11"/>
      <c r="C322" s="11"/>
      <c r="D322" s="11"/>
      <c r="E322" s="11"/>
      <c r="F322" s="11"/>
      <c r="G322" s="12"/>
      <c r="H322" s="11"/>
      <c r="I322" s="18" t="s">
        <v>20</v>
      </c>
      <c r="J322" s="27">
        <v>13174.59</v>
      </c>
      <c r="K322" s="27">
        <v>13174.59</v>
      </c>
    </row>
    <row r="323" customHeight="1" spans="1:11">
      <c r="A323" s="14"/>
      <c r="B323" s="11"/>
      <c r="C323" s="11"/>
      <c r="D323" s="11"/>
      <c r="E323" s="11"/>
      <c r="F323" s="11"/>
      <c r="G323" s="12"/>
      <c r="H323" s="11"/>
      <c r="I323" s="25" t="s">
        <v>21</v>
      </c>
      <c r="J323" s="24">
        <f>SUM(J320:J322)</f>
        <v>21003</v>
      </c>
      <c r="K323" s="24">
        <f>SUM(K320:K322)</f>
        <v>16045.27</v>
      </c>
    </row>
    <row r="324" customHeight="1" spans="1:11">
      <c r="A324" s="14">
        <v>116</v>
      </c>
      <c r="B324" s="11" t="s">
        <v>602</v>
      </c>
      <c r="C324" s="11" t="s">
        <v>603</v>
      </c>
      <c r="D324" s="11" t="s">
        <v>604</v>
      </c>
      <c r="E324" s="11" t="s">
        <v>16</v>
      </c>
      <c r="F324" s="11" t="s">
        <v>605</v>
      </c>
      <c r="G324" s="12" t="str">
        <f>REPLACE(F324,7,8,"********")</f>
        <v>431122********4510</v>
      </c>
      <c r="H324" s="11" t="s">
        <v>606</v>
      </c>
      <c r="I324" s="18" t="s">
        <v>102</v>
      </c>
      <c r="J324" s="19">
        <v>6846.61</v>
      </c>
      <c r="K324" s="19">
        <v>6846.61</v>
      </c>
    </row>
    <row r="325" customHeight="1" spans="1:11">
      <c r="A325" s="14"/>
      <c r="B325" s="11"/>
      <c r="C325" s="11"/>
      <c r="D325" s="11"/>
      <c r="E325" s="11"/>
      <c r="F325" s="11"/>
      <c r="G325" s="12"/>
      <c r="H325" s="11"/>
      <c r="I325" s="18" t="s">
        <v>19</v>
      </c>
      <c r="J325" s="19">
        <v>721.76</v>
      </c>
      <c r="K325" s="19">
        <v>721.76</v>
      </c>
    </row>
    <row r="326" customHeight="1" spans="1:11">
      <c r="A326" s="14"/>
      <c r="B326" s="11"/>
      <c r="C326" s="11"/>
      <c r="D326" s="11"/>
      <c r="E326" s="11"/>
      <c r="F326" s="11"/>
      <c r="G326" s="12"/>
      <c r="H326" s="11"/>
      <c r="I326" s="18" t="s">
        <v>20</v>
      </c>
      <c r="J326" s="19">
        <v>20621.75</v>
      </c>
      <c r="K326" s="19">
        <v>20621.75</v>
      </c>
    </row>
    <row r="327" customHeight="1" spans="1:11">
      <c r="A327" s="14"/>
      <c r="B327" s="11"/>
      <c r="C327" s="11"/>
      <c r="D327" s="11"/>
      <c r="E327" s="11"/>
      <c r="F327" s="11"/>
      <c r="G327" s="12"/>
      <c r="H327" s="11"/>
      <c r="I327" s="25" t="s">
        <v>21</v>
      </c>
      <c r="J327" s="24">
        <f>SUM(J324:J326)</f>
        <v>28190.12</v>
      </c>
      <c r="K327" s="24">
        <f>SUM(K324:K326)</f>
        <v>28190.12</v>
      </c>
    </row>
    <row r="328" customHeight="1" spans="1:11">
      <c r="A328" s="28">
        <v>117</v>
      </c>
      <c r="B328" s="11" t="s">
        <v>607</v>
      </c>
      <c r="C328" s="11" t="s">
        <v>608</v>
      </c>
      <c r="D328" s="11" t="s">
        <v>609</v>
      </c>
      <c r="E328" s="11" t="s">
        <v>16</v>
      </c>
      <c r="F328" s="11" t="s">
        <v>610</v>
      </c>
      <c r="G328" s="12" t="str">
        <f>REPLACE(F328,7,8,"********")</f>
        <v>440202********0633</v>
      </c>
      <c r="H328" s="11" t="s">
        <v>611</v>
      </c>
      <c r="I328" s="18" t="s">
        <v>38</v>
      </c>
      <c r="J328" s="19">
        <v>431628.87</v>
      </c>
      <c r="K328" s="19">
        <v>0</v>
      </c>
    </row>
    <row r="329" customHeight="1" spans="1:11">
      <c r="A329" s="28"/>
      <c r="B329" s="11"/>
      <c r="C329" s="11"/>
      <c r="D329" s="11"/>
      <c r="E329" s="11"/>
      <c r="F329" s="11"/>
      <c r="G329" s="12"/>
      <c r="H329" s="11"/>
      <c r="I329" s="18" t="s">
        <v>45</v>
      </c>
      <c r="J329" s="19">
        <v>9794.52</v>
      </c>
      <c r="K329" s="19">
        <v>0</v>
      </c>
    </row>
    <row r="330" customHeight="1" spans="1:11">
      <c r="A330" s="28"/>
      <c r="B330" s="11"/>
      <c r="C330" s="11"/>
      <c r="D330" s="11"/>
      <c r="E330" s="11"/>
      <c r="F330" s="11"/>
      <c r="G330" s="12"/>
      <c r="H330" s="11"/>
      <c r="I330" s="18" t="s">
        <v>19</v>
      </c>
      <c r="J330" s="19">
        <v>31306.73</v>
      </c>
      <c r="K330" s="19">
        <v>0</v>
      </c>
    </row>
    <row r="331" customHeight="1" spans="1:11">
      <c r="A331" s="28"/>
      <c r="B331" s="11"/>
      <c r="C331" s="11"/>
      <c r="D331" s="11"/>
      <c r="E331" s="11"/>
      <c r="F331" s="11"/>
      <c r="G331" s="12"/>
      <c r="H331" s="11"/>
      <c r="I331" s="18" t="s">
        <v>136</v>
      </c>
      <c r="J331" s="19">
        <v>814718.45</v>
      </c>
      <c r="K331" s="27">
        <v>0</v>
      </c>
    </row>
    <row r="332" customHeight="1" spans="1:11">
      <c r="A332" s="28"/>
      <c r="B332" s="11"/>
      <c r="C332" s="11"/>
      <c r="D332" s="11"/>
      <c r="E332" s="11"/>
      <c r="F332" s="11"/>
      <c r="G332" s="12"/>
      <c r="H332" s="11"/>
      <c r="I332" s="25" t="s">
        <v>21</v>
      </c>
      <c r="J332" s="24">
        <f>SUM(J328:J331)</f>
        <v>1287448.57</v>
      </c>
      <c r="K332" s="24">
        <v>0</v>
      </c>
    </row>
    <row r="333" customHeight="1" spans="1:11">
      <c r="A333" s="28">
        <v>118</v>
      </c>
      <c r="B333" s="11" t="s">
        <v>612</v>
      </c>
      <c r="C333" s="11" t="s">
        <v>613</v>
      </c>
      <c r="D333" s="11" t="s">
        <v>614</v>
      </c>
      <c r="E333" s="11" t="s">
        <v>16</v>
      </c>
      <c r="F333" s="11" t="s">
        <v>615</v>
      </c>
      <c r="G333" s="12" t="str">
        <f>REPLACE(F333,7,8,"********")</f>
        <v>440281********7039</v>
      </c>
      <c r="H333" s="11" t="s">
        <v>616</v>
      </c>
      <c r="I333" s="18" t="s">
        <v>20</v>
      </c>
      <c r="J333" s="19">
        <v>549909.88</v>
      </c>
      <c r="K333" s="19">
        <v>0</v>
      </c>
    </row>
    <row r="334" customHeight="1" spans="1:11">
      <c r="A334" s="28"/>
      <c r="B334" s="11"/>
      <c r="C334" s="11"/>
      <c r="D334" s="11"/>
      <c r="E334" s="11"/>
      <c r="F334" s="11"/>
      <c r="G334" s="12"/>
      <c r="H334" s="11"/>
      <c r="I334" s="18" t="s">
        <v>102</v>
      </c>
      <c r="J334" s="19">
        <v>117540.63</v>
      </c>
      <c r="K334" s="19">
        <v>0</v>
      </c>
    </row>
    <row r="335" customHeight="1" spans="1:11">
      <c r="A335" s="28"/>
      <c r="B335" s="11"/>
      <c r="C335" s="11"/>
      <c r="D335" s="11"/>
      <c r="E335" s="11"/>
      <c r="F335" s="11"/>
      <c r="G335" s="12"/>
      <c r="H335" s="11"/>
      <c r="I335" s="18" t="s">
        <v>45</v>
      </c>
      <c r="J335" s="19">
        <v>1039.8</v>
      </c>
      <c r="K335" s="19">
        <v>0</v>
      </c>
    </row>
    <row r="336" customHeight="1" spans="1:11">
      <c r="A336" s="28"/>
      <c r="B336" s="11"/>
      <c r="C336" s="11"/>
      <c r="D336" s="11"/>
      <c r="E336" s="11"/>
      <c r="F336" s="11"/>
      <c r="G336" s="12"/>
      <c r="H336" s="11"/>
      <c r="I336" s="18" t="s">
        <v>19</v>
      </c>
      <c r="J336" s="19">
        <v>38493.7</v>
      </c>
      <c r="K336" s="27">
        <v>0</v>
      </c>
    </row>
    <row r="337" customHeight="1" spans="1:11">
      <c r="A337" s="28"/>
      <c r="B337" s="11"/>
      <c r="C337" s="11"/>
      <c r="D337" s="11"/>
      <c r="E337" s="11"/>
      <c r="F337" s="11"/>
      <c r="G337" s="12"/>
      <c r="H337" s="11"/>
      <c r="I337" s="25" t="s">
        <v>21</v>
      </c>
      <c r="J337" s="24">
        <f>SUM(J333:J336)</f>
        <v>706984.01</v>
      </c>
      <c r="K337" s="24">
        <v>0</v>
      </c>
    </row>
    <row r="338" customHeight="1" spans="1:11">
      <c r="A338" s="28">
        <v>119</v>
      </c>
      <c r="B338" s="39" t="s">
        <v>617</v>
      </c>
      <c r="C338" s="11" t="s">
        <v>618</v>
      </c>
      <c r="D338" s="11" t="s">
        <v>619</v>
      </c>
      <c r="E338" s="11" t="s">
        <v>16</v>
      </c>
      <c r="F338" s="11" t="s">
        <v>620</v>
      </c>
      <c r="G338" s="12" t="str">
        <f>REPLACE(F338,7,8,"********")</f>
        <v>440225********043X</v>
      </c>
      <c r="H338" s="11" t="s">
        <v>621</v>
      </c>
      <c r="I338" s="18" t="s">
        <v>45</v>
      </c>
      <c r="J338" s="19">
        <v>86.4</v>
      </c>
      <c r="K338" s="19">
        <v>2.5</v>
      </c>
    </row>
    <row r="339" customHeight="1" spans="1:11">
      <c r="A339" s="28"/>
      <c r="B339" s="11"/>
      <c r="C339" s="11"/>
      <c r="D339" s="11"/>
      <c r="E339" s="11"/>
      <c r="F339" s="11"/>
      <c r="G339" s="12"/>
      <c r="H339" s="11"/>
      <c r="I339" s="18" t="s">
        <v>102</v>
      </c>
      <c r="J339" s="19">
        <v>449.81</v>
      </c>
      <c r="K339" s="27">
        <v>0</v>
      </c>
    </row>
    <row r="340" customHeight="1" spans="1:11">
      <c r="A340" s="28"/>
      <c r="B340" s="11"/>
      <c r="C340" s="11"/>
      <c r="D340" s="11"/>
      <c r="E340" s="11"/>
      <c r="F340" s="11"/>
      <c r="G340" s="12"/>
      <c r="H340" s="11"/>
      <c r="I340" s="18" t="s">
        <v>20</v>
      </c>
      <c r="J340" s="19">
        <v>51798.3</v>
      </c>
      <c r="K340" s="19">
        <v>325.48</v>
      </c>
    </row>
    <row r="341" customHeight="1" spans="1:11">
      <c r="A341" s="28"/>
      <c r="B341" s="11"/>
      <c r="C341" s="11"/>
      <c r="D341" s="11"/>
      <c r="E341" s="11"/>
      <c r="F341" s="11"/>
      <c r="G341" s="12"/>
      <c r="H341" s="11"/>
      <c r="I341" s="18" t="s">
        <v>19</v>
      </c>
      <c r="J341" s="19">
        <v>1595.35</v>
      </c>
      <c r="K341" s="19">
        <v>11.39</v>
      </c>
    </row>
    <row r="342" customHeight="1" spans="1:11">
      <c r="A342" s="28"/>
      <c r="B342" s="11"/>
      <c r="C342" s="11"/>
      <c r="D342" s="11"/>
      <c r="E342" s="11"/>
      <c r="F342" s="11"/>
      <c r="G342" s="12"/>
      <c r="H342" s="11"/>
      <c r="I342" s="25" t="s">
        <v>21</v>
      </c>
      <c r="J342" s="24">
        <f>SUM(J338:J341)</f>
        <v>53929.86</v>
      </c>
      <c r="K342" s="24">
        <f>SUM(K338:K341)</f>
        <v>339.37</v>
      </c>
    </row>
    <row r="343" customHeight="1" spans="1:11">
      <c r="A343" s="28">
        <v>120</v>
      </c>
      <c r="B343" s="11" t="s">
        <v>622</v>
      </c>
      <c r="C343" s="11" t="s">
        <v>623</v>
      </c>
      <c r="D343" s="11" t="s">
        <v>624</v>
      </c>
      <c r="E343" s="11" t="s">
        <v>16</v>
      </c>
      <c r="F343" s="11" t="s">
        <v>625</v>
      </c>
      <c r="G343" s="12" t="str">
        <f>REPLACE(F343,7,8,"********")</f>
        <v>522731********0010</v>
      </c>
      <c r="H343" s="11" t="s">
        <v>626</v>
      </c>
      <c r="I343" s="18" t="s">
        <v>45</v>
      </c>
      <c r="J343" s="19">
        <v>157.2</v>
      </c>
      <c r="K343" s="19">
        <v>0</v>
      </c>
    </row>
    <row r="344" customHeight="1" spans="1:11">
      <c r="A344" s="28"/>
      <c r="B344" s="11"/>
      <c r="C344" s="11"/>
      <c r="D344" s="11"/>
      <c r="E344" s="11"/>
      <c r="F344" s="11"/>
      <c r="G344" s="12"/>
      <c r="H344" s="11"/>
      <c r="I344" s="18" t="s">
        <v>19</v>
      </c>
      <c r="J344" s="19">
        <v>5046.64</v>
      </c>
      <c r="K344" s="19">
        <v>0</v>
      </c>
    </row>
    <row r="345" customHeight="1" spans="1:11">
      <c r="A345" s="28"/>
      <c r="B345" s="11"/>
      <c r="C345" s="11"/>
      <c r="D345" s="11"/>
      <c r="E345" s="11"/>
      <c r="F345" s="11"/>
      <c r="G345" s="12"/>
      <c r="H345" s="11"/>
      <c r="I345" s="18" t="s">
        <v>20</v>
      </c>
      <c r="J345" s="19">
        <v>72094.83</v>
      </c>
      <c r="K345" s="19">
        <v>0</v>
      </c>
    </row>
    <row r="346" customHeight="1" spans="1:11">
      <c r="A346" s="28"/>
      <c r="B346" s="11"/>
      <c r="C346" s="11"/>
      <c r="D346" s="11"/>
      <c r="E346" s="11"/>
      <c r="F346" s="11"/>
      <c r="G346" s="12"/>
      <c r="H346" s="11"/>
      <c r="I346" s="18" t="s">
        <v>102</v>
      </c>
      <c r="J346" s="19">
        <v>1375.32</v>
      </c>
      <c r="K346" s="27">
        <v>0</v>
      </c>
    </row>
    <row r="347" customHeight="1" spans="1:11">
      <c r="A347" s="28"/>
      <c r="B347" s="11"/>
      <c r="C347" s="11"/>
      <c r="D347" s="11"/>
      <c r="E347" s="11"/>
      <c r="F347" s="11"/>
      <c r="G347" s="12"/>
      <c r="H347" s="11"/>
      <c r="I347" s="25" t="s">
        <v>21</v>
      </c>
      <c r="J347" s="24">
        <f>SUM(J343:J346)</f>
        <v>78673.99</v>
      </c>
      <c r="K347" s="24">
        <v>0</v>
      </c>
    </row>
    <row r="348" customHeight="1" spans="1:11">
      <c r="A348" s="28">
        <v>121</v>
      </c>
      <c r="B348" s="11" t="s">
        <v>627</v>
      </c>
      <c r="C348" s="11" t="s">
        <v>628</v>
      </c>
      <c r="D348" s="11" t="s">
        <v>629</v>
      </c>
      <c r="E348" s="11" t="s">
        <v>16</v>
      </c>
      <c r="F348" s="11" t="s">
        <v>630</v>
      </c>
      <c r="G348" s="12" t="str">
        <f>REPLACE(F348,7,8,"********")</f>
        <v>441827********561X</v>
      </c>
      <c r="H348" s="11" t="s">
        <v>631</v>
      </c>
      <c r="I348" s="18" t="s">
        <v>19</v>
      </c>
      <c r="J348" s="19">
        <v>13366.7</v>
      </c>
      <c r="K348" s="19">
        <v>92.61</v>
      </c>
    </row>
    <row r="349" customHeight="1" spans="1:11">
      <c r="A349" s="28"/>
      <c r="B349" s="11"/>
      <c r="C349" s="11"/>
      <c r="D349" s="11"/>
      <c r="E349" s="11"/>
      <c r="F349" s="11"/>
      <c r="G349" s="12"/>
      <c r="H349" s="11"/>
      <c r="I349" s="18" t="s">
        <v>102</v>
      </c>
      <c r="J349" s="19">
        <v>10249.23</v>
      </c>
      <c r="K349" s="19">
        <v>8184.73</v>
      </c>
    </row>
    <row r="350" customHeight="1" spans="1:11">
      <c r="A350" s="28"/>
      <c r="B350" s="11"/>
      <c r="C350" s="11"/>
      <c r="D350" s="11"/>
      <c r="E350" s="11"/>
      <c r="F350" s="11"/>
      <c r="G350" s="12"/>
      <c r="H350" s="11"/>
      <c r="I350" s="18" t="s">
        <v>45</v>
      </c>
      <c r="J350" s="19">
        <v>1386.2</v>
      </c>
      <c r="K350" s="19">
        <v>3.1</v>
      </c>
    </row>
    <row r="351" customHeight="1" spans="1:11">
      <c r="A351" s="28"/>
      <c r="B351" s="11"/>
      <c r="C351" s="11"/>
      <c r="D351" s="11"/>
      <c r="E351" s="11"/>
      <c r="F351" s="11"/>
      <c r="G351" s="12"/>
      <c r="H351" s="11"/>
      <c r="I351" s="18" t="s">
        <v>20</v>
      </c>
      <c r="J351" s="19">
        <v>192275.86</v>
      </c>
      <c r="K351" s="19">
        <v>2646.02</v>
      </c>
    </row>
    <row r="352" customHeight="1" spans="1:11">
      <c r="A352" s="28"/>
      <c r="B352" s="11"/>
      <c r="C352" s="11"/>
      <c r="D352" s="11"/>
      <c r="E352" s="11"/>
      <c r="F352" s="11"/>
      <c r="G352" s="12"/>
      <c r="H352" s="11"/>
      <c r="I352" s="25" t="s">
        <v>21</v>
      </c>
      <c r="J352" s="24">
        <f>SUM(J348:J351)</f>
        <v>217277.99</v>
      </c>
      <c r="K352" s="24">
        <f>SUM(K348:K351)</f>
        <v>10926.46</v>
      </c>
    </row>
    <row r="353" customHeight="1" spans="1:11">
      <c r="A353" s="28">
        <v>122</v>
      </c>
      <c r="B353" s="11" t="s">
        <v>632</v>
      </c>
      <c r="C353" s="11" t="s">
        <v>633</v>
      </c>
      <c r="D353" s="11" t="s">
        <v>634</v>
      </c>
      <c r="E353" s="11" t="s">
        <v>16</v>
      </c>
      <c r="F353" s="11" t="s">
        <v>635</v>
      </c>
      <c r="G353" s="12" t="str">
        <f>REPLACE(F353,7,8,"********")</f>
        <v>452502********2729</v>
      </c>
      <c r="H353" s="11" t="s">
        <v>636</v>
      </c>
      <c r="I353" s="18" t="s">
        <v>45</v>
      </c>
      <c r="J353" s="19">
        <v>1028.7</v>
      </c>
      <c r="K353" s="19">
        <v>25.4</v>
      </c>
    </row>
    <row r="354" customHeight="1" spans="1:11">
      <c r="A354" s="28"/>
      <c r="B354" s="11"/>
      <c r="C354" s="11"/>
      <c r="D354" s="11"/>
      <c r="E354" s="11"/>
      <c r="F354" s="11"/>
      <c r="G354" s="12"/>
      <c r="H354" s="11"/>
      <c r="I354" s="18" t="s">
        <v>19</v>
      </c>
      <c r="J354" s="19">
        <v>12634.06</v>
      </c>
      <c r="K354" s="19">
        <v>328.24</v>
      </c>
    </row>
    <row r="355" customHeight="1" spans="1:11">
      <c r="A355" s="28"/>
      <c r="B355" s="11"/>
      <c r="C355" s="11"/>
      <c r="D355" s="11"/>
      <c r="E355" s="11"/>
      <c r="F355" s="11"/>
      <c r="G355" s="12"/>
      <c r="H355" s="11"/>
      <c r="I355" s="18" t="s">
        <v>102</v>
      </c>
      <c r="J355" s="19">
        <v>20896.26</v>
      </c>
      <c r="K355" s="19">
        <v>9487.59</v>
      </c>
    </row>
    <row r="356" customHeight="1" spans="1:11">
      <c r="A356" s="28"/>
      <c r="B356" s="11"/>
      <c r="C356" s="11"/>
      <c r="D356" s="11"/>
      <c r="E356" s="11"/>
      <c r="F356" s="11"/>
      <c r="G356" s="12"/>
      <c r="H356" s="11"/>
      <c r="I356" s="18" t="s">
        <v>20</v>
      </c>
      <c r="J356" s="19">
        <v>185175.81</v>
      </c>
      <c r="K356" s="19">
        <v>9378.44</v>
      </c>
    </row>
    <row r="357" customHeight="1" spans="1:11">
      <c r="A357" s="28"/>
      <c r="B357" s="11"/>
      <c r="C357" s="11"/>
      <c r="D357" s="11"/>
      <c r="E357" s="11"/>
      <c r="F357" s="11"/>
      <c r="G357" s="12"/>
      <c r="H357" s="11"/>
      <c r="I357" s="25" t="s">
        <v>21</v>
      </c>
      <c r="J357" s="24">
        <f>SUM(J353:J356)</f>
        <v>219734.83</v>
      </c>
      <c r="K357" s="24">
        <f>SUM(K353:K356)</f>
        <v>19219.67</v>
      </c>
    </row>
    <row r="358" customHeight="1" spans="1:11">
      <c r="A358" s="28">
        <v>123</v>
      </c>
      <c r="B358" s="11" t="s">
        <v>637</v>
      </c>
      <c r="C358" s="11" t="s">
        <v>638</v>
      </c>
      <c r="D358" s="11" t="s">
        <v>639</v>
      </c>
      <c r="E358" s="11" t="s">
        <v>16</v>
      </c>
      <c r="F358" s="11" t="s">
        <v>640</v>
      </c>
      <c r="G358" s="12" t="str">
        <f>REPLACE(F358,7,8,"********")</f>
        <v>440281********0414</v>
      </c>
      <c r="H358" s="11" t="s">
        <v>641</v>
      </c>
      <c r="I358" s="18" t="s">
        <v>19</v>
      </c>
      <c r="J358" s="19">
        <v>230.93</v>
      </c>
      <c r="K358" s="19">
        <v>0</v>
      </c>
    </row>
    <row r="359" customHeight="1" spans="1:11">
      <c r="A359" s="28"/>
      <c r="B359" s="11"/>
      <c r="C359" s="11"/>
      <c r="D359" s="11"/>
      <c r="E359" s="11"/>
      <c r="F359" s="11"/>
      <c r="G359" s="12"/>
      <c r="H359" s="11"/>
      <c r="I359" s="18" t="s">
        <v>45</v>
      </c>
      <c r="J359" s="19">
        <v>43.4</v>
      </c>
      <c r="K359" s="19">
        <v>0</v>
      </c>
    </row>
    <row r="360" customHeight="1" spans="1:11">
      <c r="A360" s="28"/>
      <c r="B360" s="11"/>
      <c r="C360" s="11"/>
      <c r="D360" s="11"/>
      <c r="E360" s="11"/>
      <c r="F360" s="11"/>
      <c r="G360" s="12"/>
      <c r="H360" s="11"/>
      <c r="I360" s="18" t="s">
        <v>102</v>
      </c>
      <c r="J360" s="19">
        <v>730.1</v>
      </c>
      <c r="K360" s="19">
        <v>0</v>
      </c>
    </row>
    <row r="361" customHeight="1" spans="1:11">
      <c r="A361" s="28"/>
      <c r="B361" s="11"/>
      <c r="C361" s="11"/>
      <c r="D361" s="11"/>
      <c r="E361" s="11"/>
      <c r="F361" s="11"/>
      <c r="G361" s="12"/>
      <c r="H361" s="11"/>
      <c r="I361" s="18" t="s">
        <v>20</v>
      </c>
      <c r="J361" s="19">
        <v>6597.97</v>
      </c>
      <c r="K361" s="27">
        <v>0</v>
      </c>
    </row>
    <row r="362" customHeight="1" spans="1:11">
      <c r="A362" s="28"/>
      <c r="B362" s="11"/>
      <c r="C362" s="11"/>
      <c r="D362" s="11"/>
      <c r="E362" s="11"/>
      <c r="F362" s="11"/>
      <c r="G362" s="12"/>
      <c r="H362" s="11"/>
      <c r="I362" s="25" t="s">
        <v>21</v>
      </c>
      <c r="J362" s="24">
        <f>SUM(J358:J361)</f>
        <v>7602.4</v>
      </c>
      <c r="K362" s="24">
        <v>0</v>
      </c>
    </row>
    <row r="363" customHeight="1" spans="1:11">
      <c r="A363" s="28">
        <v>124</v>
      </c>
      <c r="B363" s="11" t="s">
        <v>642</v>
      </c>
      <c r="C363" s="11" t="s">
        <v>643</v>
      </c>
      <c r="D363" s="11" t="s">
        <v>439</v>
      </c>
      <c r="E363" s="11" t="s">
        <v>16</v>
      </c>
      <c r="F363" s="11" t="s">
        <v>440</v>
      </c>
      <c r="G363" s="12" t="str">
        <f>REPLACE(F363,7,8,"********")</f>
        <v>440203********673X</v>
      </c>
      <c r="H363" s="11" t="s">
        <v>644</v>
      </c>
      <c r="I363" s="18" t="s">
        <v>20</v>
      </c>
      <c r="J363" s="19">
        <v>92930.36</v>
      </c>
      <c r="K363" s="19">
        <v>0</v>
      </c>
    </row>
    <row r="364" customHeight="1" spans="1:11">
      <c r="A364" s="28"/>
      <c r="B364" s="11"/>
      <c r="C364" s="11"/>
      <c r="D364" s="11"/>
      <c r="E364" s="11"/>
      <c r="F364" s="11"/>
      <c r="G364" s="12"/>
      <c r="H364" s="11"/>
      <c r="I364" s="18" t="s">
        <v>86</v>
      </c>
      <c r="J364" s="19">
        <v>48452</v>
      </c>
      <c r="K364" s="19">
        <v>0</v>
      </c>
    </row>
    <row r="365" customHeight="1" spans="1:11">
      <c r="A365" s="28"/>
      <c r="B365" s="11"/>
      <c r="C365" s="11"/>
      <c r="D365" s="11"/>
      <c r="E365" s="11"/>
      <c r="F365" s="11"/>
      <c r="G365" s="12"/>
      <c r="H365" s="11"/>
      <c r="I365" s="18" t="s">
        <v>136</v>
      </c>
      <c r="J365" s="19">
        <v>1556797.01</v>
      </c>
      <c r="K365" s="19">
        <v>0</v>
      </c>
    </row>
    <row r="366" customHeight="1" spans="1:11">
      <c r="A366" s="28"/>
      <c r="B366" s="11"/>
      <c r="C366" s="11"/>
      <c r="D366" s="11"/>
      <c r="E366" s="11"/>
      <c r="F366" s="11"/>
      <c r="G366" s="12"/>
      <c r="H366" s="11"/>
      <c r="I366" s="18" t="s">
        <v>19</v>
      </c>
      <c r="J366" s="19">
        <v>8700.49</v>
      </c>
      <c r="K366" s="27">
        <v>0</v>
      </c>
    </row>
    <row r="367" customHeight="1" spans="1:11">
      <c r="A367" s="28"/>
      <c r="B367" s="11"/>
      <c r="C367" s="11"/>
      <c r="D367" s="11"/>
      <c r="E367" s="11"/>
      <c r="F367" s="11"/>
      <c r="G367" s="12"/>
      <c r="H367" s="11"/>
      <c r="I367" s="25" t="s">
        <v>21</v>
      </c>
      <c r="J367" s="24">
        <f>SUM(J363:J366)</f>
        <v>1706879.86</v>
      </c>
      <c r="K367" s="24">
        <v>0</v>
      </c>
    </row>
    <row r="368" customHeight="1" spans="1:11">
      <c r="A368" s="28">
        <v>125</v>
      </c>
      <c r="B368" s="39" t="s">
        <v>645</v>
      </c>
      <c r="C368" s="11" t="s">
        <v>646</v>
      </c>
      <c r="D368" s="11" t="s">
        <v>484</v>
      </c>
      <c r="E368" s="11" t="s">
        <v>16</v>
      </c>
      <c r="F368" s="11" t="s">
        <v>485</v>
      </c>
      <c r="G368" s="12" t="str">
        <f>REPLACE(F368,7,8,"********")</f>
        <v>440204********3623</v>
      </c>
      <c r="H368" s="11" t="s">
        <v>647</v>
      </c>
      <c r="I368" s="18" t="s">
        <v>86</v>
      </c>
      <c r="J368" s="30">
        <v>214653.81</v>
      </c>
      <c r="K368" s="27">
        <v>0</v>
      </c>
    </row>
    <row r="369" customHeight="1" spans="1:11">
      <c r="A369" s="28"/>
      <c r="B369" s="11"/>
      <c r="C369" s="11"/>
      <c r="D369" s="11"/>
      <c r="E369" s="11"/>
      <c r="F369" s="11"/>
      <c r="G369" s="12"/>
      <c r="H369" s="11"/>
      <c r="I369" s="18" t="s">
        <v>20</v>
      </c>
      <c r="J369" s="19">
        <v>218514.97</v>
      </c>
      <c r="K369" s="19">
        <v>0</v>
      </c>
    </row>
    <row r="370" customHeight="1" spans="1:11">
      <c r="A370" s="28"/>
      <c r="B370" s="11"/>
      <c r="C370" s="11"/>
      <c r="D370" s="11"/>
      <c r="E370" s="11"/>
      <c r="F370" s="11"/>
      <c r="G370" s="12"/>
      <c r="H370" s="11"/>
      <c r="I370" s="18" t="s">
        <v>19</v>
      </c>
      <c r="J370" s="19">
        <v>7648.02</v>
      </c>
      <c r="K370" s="19">
        <v>0</v>
      </c>
    </row>
    <row r="371" customHeight="1" spans="1:11">
      <c r="A371" s="28"/>
      <c r="B371" s="11"/>
      <c r="C371" s="11"/>
      <c r="D371" s="11"/>
      <c r="E371" s="11"/>
      <c r="F371" s="11"/>
      <c r="G371" s="12"/>
      <c r="H371" s="11"/>
      <c r="I371" s="25" t="s">
        <v>21</v>
      </c>
      <c r="J371" s="24">
        <f>SUM(J368:J370)</f>
        <v>440816.8</v>
      </c>
      <c r="K371" s="24">
        <v>0</v>
      </c>
    </row>
    <row r="372" customHeight="1" spans="1:11">
      <c r="A372" s="28">
        <v>126</v>
      </c>
      <c r="B372" s="14" t="s">
        <v>648</v>
      </c>
      <c r="C372" s="14" t="s">
        <v>649</v>
      </c>
      <c r="D372" s="14" t="s">
        <v>650</v>
      </c>
      <c r="E372" s="14" t="s">
        <v>16</v>
      </c>
      <c r="F372" s="14" t="s">
        <v>651</v>
      </c>
      <c r="G372" s="29" t="str">
        <f>REPLACE(F372,7,8,"********")</f>
        <v>412702********2724</v>
      </c>
      <c r="H372" s="14" t="s">
        <v>652</v>
      </c>
      <c r="I372" s="18" t="s">
        <v>19</v>
      </c>
      <c r="J372" s="19">
        <v>66786.67</v>
      </c>
      <c r="K372" s="19">
        <v>30</v>
      </c>
    </row>
    <row r="373" customHeight="1" spans="1:11">
      <c r="A373" s="28"/>
      <c r="B373" s="14"/>
      <c r="C373" s="14"/>
      <c r="D373" s="14"/>
      <c r="E373" s="14"/>
      <c r="F373" s="14"/>
      <c r="G373" s="29"/>
      <c r="H373" s="14"/>
      <c r="I373" s="18" t="s">
        <v>86</v>
      </c>
      <c r="J373" s="19">
        <v>45110.32</v>
      </c>
      <c r="K373" s="19">
        <v>0</v>
      </c>
    </row>
    <row r="374" customHeight="1" spans="1:11">
      <c r="A374" s="28"/>
      <c r="B374" s="14"/>
      <c r="C374" s="14"/>
      <c r="D374" s="14"/>
      <c r="E374" s="14"/>
      <c r="F374" s="14"/>
      <c r="G374" s="29"/>
      <c r="H374" s="14"/>
      <c r="I374" s="18" t="s">
        <v>190</v>
      </c>
      <c r="J374" s="19">
        <v>671683.83</v>
      </c>
      <c r="K374" s="27">
        <v>0</v>
      </c>
    </row>
    <row r="375" customHeight="1" spans="1:11">
      <c r="A375" s="28"/>
      <c r="B375" s="14"/>
      <c r="C375" s="14"/>
      <c r="D375" s="14"/>
      <c r="E375" s="14"/>
      <c r="F375" s="14"/>
      <c r="G375" s="29"/>
      <c r="H375" s="14"/>
      <c r="I375" s="18" t="s">
        <v>136</v>
      </c>
      <c r="J375" s="19">
        <v>33072.55</v>
      </c>
      <c r="K375" s="27">
        <v>0</v>
      </c>
    </row>
    <row r="376" customHeight="1" spans="1:11">
      <c r="A376" s="28"/>
      <c r="B376" s="14"/>
      <c r="C376" s="14"/>
      <c r="D376" s="14"/>
      <c r="E376" s="14"/>
      <c r="F376" s="14"/>
      <c r="G376" s="29"/>
      <c r="H376" s="14"/>
      <c r="I376" s="18" t="s">
        <v>45</v>
      </c>
      <c r="J376" s="19">
        <v>11187.9</v>
      </c>
      <c r="K376" s="27">
        <v>0</v>
      </c>
    </row>
    <row r="377" customHeight="1" spans="1:11">
      <c r="A377" s="28"/>
      <c r="B377" s="14"/>
      <c r="C377" s="14"/>
      <c r="D377" s="14"/>
      <c r="E377" s="14"/>
      <c r="F377" s="14"/>
      <c r="G377" s="29"/>
      <c r="H377" s="14"/>
      <c r="I377" s="18" t="s">
        <v>136</v>
      </c>
      <c r="J377" s="19">
        <v>1028.57</v>
      </c>
      <c r="K377" s="19">
        <v>1028.57</v>
      </c>
    </row>
    <row r="378" customHeight="1" spans="1:11">
      <c r="A378" s="28"/>
      <c r="B378" s="14"/>
      <c r="C378" s="14"/>
      <c r="D378" s="14"/>
      <c r="E378" s="14"/>
      <c r="F378" s="14"/>
      <c r="G378" s="29"/>
      <c r="H378" s="14"/>
      <c r="I378" s="25" t="s">
        <v>21</v>
      </c>
      <c r="J378" s="24">
        <f>SUM(J372:J377)</f>
        <v>828869.84</v>
      </c>
      <c r="K378" s="24">
        <f>SUM(K372:K377)</f>
        <v>1058.57</v>
      </c>
    </row>
    <row r="379" customHeight="1" spans="1:12">
      <c r="A379" s="28">
        <v>127</v>
      </c>
      <c r="B379" s="14" t="s">
        <v>653</v>
      </c>
      <c r="C379" s="14" t="s">
        <v>654</v>
      </c>
      <c r="D379" s="14" t="s">
        <v>655</v>
      </c>
      <c r="E379" s="14" t="s">
        <v>16</v>
      </c>
      <c r="F379" s="14" t="s">
        <v>656</v>
      </c>
      <c r="G379" s="29" t="str">
        <f>REPLACE(F379,7,8,"********")</f>
        <v>440526********4010</v>
      </c>
      <c r="H379" s="14" t="s">
        <v>657</v>
      </c>
      <c r="I379" s="18" t="s">
        <v>20</v>
      </c>
      <c r="J379" s="19">
        <v>167405.35</v>
      </c>
      <c r="K379" s="19">
        <v>0</v>
      </c>
      <c r="L379" s="31"/>
    </row>
    <row r="380" customHeight="1" spans="1:11">
      <c r="A380" s="28"/>
      <c r="B380" s="14"/>
      <c r="C380" s="14"/>
      <c r="D380" s="14"/>
      <c r="E380" s="14"/>
      <c r="F380" s="14"/>
      <c r="G380" s="29"/>
      <c r="H380" s="14"/>
      <c r="I380" s="18" t="s">
        <v>45</v>
      </c>
      <c r="J380" s="19">
        <v>1674.1</v>
      </c>
      <c r="K380" s="19">
        <v>0</v>
      </c>
    </row>
    <row r="381" customHeight="1" spans="1:13">
      <c r="A381" s="28"/>
      <c r="B381" s="14"/>
      <c r="C381" s="14"/>
      <c r="D381" s="14"/>
      <c r="E381" s="14"/>
      <c r="F381" s="14"/>
      <c r="G381" s="29"/>
      <c r="H381" s="14"/>
      <c r="I381" s="18" t="s">
        <v>19</v>
      </c>
      <c r="J381" s="19">
        <v>11718.37</v>
      </c>
      <c r="K381" s="27">
        <v>0</v>
      </c>
      <c r="M381" s="32"/>
    </row>
    <row r="382" customHeight="1" spans="1:11">
      <c r="A382" s="28"/>
      <c r="B382" s="14"/>
      <c r="C382" s="14"/>
      <c r="D382" s="14"/>
      <c r="E382" s="14"/>
      <c r="F382" s="14"/>
      <c r="G382" s="29"/>
      <c r="H382" s="14"/>
      <c r="I382" s="18" t="s">
        <v>86</v>
      </c>
      <c r="J382" s="19">
        <v>7347.2</v>
      </c>
      <c r="K382" s="27">
        <v>0</v>
      </c>
    </row>
    <row r="383" customHeight="1" spans="1:11">
      <c r="A383" s="28"/>
      <c r="B383" s="14"/>
      <c r="C383" s="14"/>
      <c r="D383" s="14"/>
      <c r="E383" s="14"/>
      <c r="F383" s="14"/>
      <c r="G383" s="29"/>
      <c r="H383" s="14"/>
      <c r="I383" s="18" t="s">
        <v>190</v>
      </c>
      <c r="J383" s="19">
        <v>110576.34</v>
      </c>
      <c r="K383" s="27">
        <v>0</v>
      </c>
    </row>
    <row r="384" customHeight="1" spans="1:11">
      <c r="A384" s="28"/>
      <c r="B384" s="14"/>
      <c r="C384" s="14"/>
      <c r="D384" s="14"/>
      <c r="E384" s="14"/>
      <c r="F384" s="14"/>
      <c r="G384" s="29"/>
      <c r="H384" s="14"/>
      <c r="I384" s="25" t="s">
        <v>21</v>
      </c>
      <c r="J384" s="24">
        <f>SUM(J379:J383)</f>
        <v>298721.36</v>
      </c>
      <c r="K384" s="24">
        <v>0</v>
      </c>
    </row>
    <row r="385" customHeight="1" spans="1:11">
      <c r="A385" s="28">
        <v>128</v>
      </c>
      <c r="B385" s="14" t="s">
        <v>658</v>
      </c>
      <c r="C385" s="14" t="s">
        <v>659</v>
      </c>
      <c r="D385" s="14" t="s">
        <v>660</v>
      </c>
      <c r="E385" s="14" t="s">
        <v>16</v>
      </c>
      <c r="F385" s="14" t="s">
        <v>661</v>
      </c>
      <c r="G385" s="29" t="str">
        <f>REPLACE(F385,7,8,"********")</f>
        <v>440301********4137</v>
      </c>
      <c r="H385" s="14" t="s">
        <v>662</v>
      </c>
      <c r="I385" s="18" t="s">
        <v>39</v>
      </c>
      <c r="J385" s="19">
        <v>2798.45</v>
      </c>
      <c r="K385" s="19">
        <v>0</v>
      </c>
    </row>
    <row r="386" customHeight="1" spans="1:11">
      <c r="A386" s="28"/>
      <c r="B386" s="14"/>
      <c r="C386" s="14"/>
      <c r="D386" s="14"/>
      <c r="E386" s="14"/>
      <c r="F386" s="14"/>
      <c r="G386" s="29"/>
      <c r="H386" s="14"/>
      <c r="I386" s="18" t="s">
        <v>190</v>
      </c>
      <c r="J386" s="19">
        <v>100247.39</v>
      </c>
      <c r="K386" s="19">
        <v>0</v>
      </c>
    </row>
    <row r="387" customHeight="1" spans="1:11">
      <c r="A387" s="28"/>
      <c r="B387" s="14"/>
      <c r="C387" s="14"/>
      <c r="D387" s="14"/>
      <c r="E387" s="14"/>
      <c r="F387" s="14"/>
      <c r="G387" s="29"/>
      <c r="H387" s="14"/>
      <c r="I387" s="18" t="s">
        <v>20</v>
      </c>
      <c r="J387" s="19">
        <v>39675.82</v>
      </c>
      <c r="K387" s="27">
        <v>0</v>
      </c>
    </row>
    <row r="388" customHeight="1" spans="1:11">
      <c r="A388" s="28"/>
      <c r="B388" s="14"/>
      <c r="C388" s="14"/>
      <c r="D388" s="14"/>
      <c r="E388" s="14"/>
      <c r="F388" s="14"/>
      <c r="G388" s="29"/>
      <c r="H388" s="14"/>
      <c r="I388" s="18" t="s">
        <v>86</v>
      </c>
      <c r="J388" s="19">
        <v>24224.18</v>
      </c>
      <c r="K388" s="27">
        <v>0</v>
      </c>
    </row>
    <row r="389" customHeight="1" spans="1:11">
      <c r="A389" s="28"/>
      <c r="B389" s="14"/>
      <c r="C389" s="14"/>
      <c r="D389" s="14"/>
      <c r="E389" s="14"/>
      <c r="F389" s="14"/>
      <c r="G389" s="29"/>
      <c r="H389" s="14"/>
      <c r="I389" s="18" t="s">
        <v>136</v>
      </c>
      <c r="J389" s="19">
        <v>136161.84</v>
      </c>
      <c r="K389" s="27">
        <v>0</v>
      </c>
    </row>
    <row r="390" customHeight="1" spans="1:11">
      <c r="A390" s="28"/>
      <c r="B390" s="14"/>
      <c r="C390" s="14"/>
      <c r="D390" s="14"/>
      <c r="E390" s="14"/>
      <c r="F390" s="14"/>
      <c r="G390" s="29"/>
      <c r="H390" s="14"/>
      <c r="I390" s="18" t="s">
        <v>45</v>
      </c>
      <c r="J390" s="19">
        <v>45743.1</v>
      </c>
      <c r="K390" s="27">
        <v>0</v>
      </c>
    </row>
    <row r="391" customHeight="1" spans="1:11">
      <c r="A391" s="28"/>
      <c r="B391" s="14"/>
      <c r="C391" s="14"/>
      <c r="D391" s="14"/>
      <c r="E391" s="14"/>
      <c r="F391" s="14"/>
      <c r="G391" s="29"/>
      <c r="H391" s="14"/>
      <c r="I391" s="18" t="s">
        <v>19</v>
      </c>
      <c r="J391" s="19">
        <v>15463.87</v>
      </c>
      <c r="K391" s="27">
        <v>0</v>
      </c>
    </row>
    <row r="392" customHeight="1" spans="1:11">
      <c r="A392" s="28"/>
      <c r="B392" s="14"/>
      <c r="C392" s="14"/>
      <c r="D392" s="14"/>
      <c r="E392" s="14"/>
      <c r="F392" s="14"/>
      <c r="G392" s="29"/>
      <c r="H392" s="14"/>
      <c r="I392" s="25" t="s">
        <v>21</v>
      </c>
      <c r="J392" s="26">
        <f>SUM(J385:J391)</f>
        <v>364314.65</v>
      </c>
      <c r="K392" s="24">
        <v>0</v>
      </c>
    </row>
    <row r="393" customHeight="1" spans="1:11">
      <c r="A393" s="33">
        <v>129</v>
      </c>
      <c r="B393" s="34" t="s">
        <v>663</v>
      </c>
      <c r="C393" s="34" t="s">
        <v>664</v>
      </c>
      <c r="D393" s="33" t="s">
        <v>665</v>
      </c>
      <c r="E393" s="33" t="s">
        <v>16</v>
      </c>
      <c r="F393" s="40" t="s">
        <v>666</v>
      </c>
      <c r="G393" s="34" t="str">
        <f>REPLACE(F393,7,8,"********")</f>
        <v>440221********3220</v>
      </c>
      <c r="H393" s="34" t="s">
        <v>667</v>
      </c>
      <c r="I393" s="35" t="s">
        <v>39</v>
      </c>
      <c r="J393" s="36" t="s">
        <v>668</v>
      </c>
      <c r="K393" s="36" t="s">
        <v>668</v>
      </c>
    </row>
    <row r="394" customHeight="1" spans="1:11">
      <c r="A394" s="33"/>
      <c r="B394" s="34"/>
      <c r="C394" s="34"/>
      <c r="D394" s="33"/>
      <c r="E394" s="33"/>
      <c r="F394" s="34"/>
      <c r="G394" s="34"/>
      <c r="H394" s="34"/>
      <c r="I394" s="37" t="s">
        <v>21</v>
      </c>
      <c r="J394" s="26" t="s">
        <v>668</v>
      </c>
      <c r="K394" s="26" t="s">
        <v>668</v>
      </c>
    </row>
    <row r="395" customHeight="1" spans="1:11">
      <c r="A395" s="33">
        <v>130</v>
      </c>
      <c r="B395" s="34" t="s">
        <v>669</v>
      </c>
      <c r="C395" s="34" t="s">
        <v>670</v>
      </c>
      <c r="D395" s="33" t="s">
        <v>671</v>
      </c>
      <c r="E395" s="33" t="s">
        <v>16</v>
      </c>
      <c r="F395" s="40" t="s">
        <v>672</v>
      </c>
      <c r="G395" s="34" t="str">
        <f>REPLACE(F395,7,8,"********")</f>
        <v>440229********3514</v>
      </c>
      <c r="H395" s="34" t="s">
        <v>673</v>
      </c>
      <c r="I395" s="35" t="s">
        <v>39</v>
      </c>
      <c r="J395" s="36">
        <v>60</v>
      </c>
      <c r="K395" s="36">
        <v>60</v>
      </c>
    </row>
    <row r="396" customHeight="1" spans="1:11">
      <c r="A396" s="33"/>
      <c r="B396" s="34"/>
      <c r="C396" s="34"/>
      <c r="D396" s="33"/>
      <c r="E396" s="33"/>
      <c r="F396" s="34"/>
      <c r="G396" s="34"/>
      <c r="H396" s="34"/>
      <c r="I396" s="37" t="s">
        <v>21</v>
      </c>
      <c r="J396" s="26" t="s">
        <v>674</v>
      </c>
      <c r="K396" s="26" t="s">
        <v>674</v>
      </c>
    </row>
    <row r="397" customHeight="1" spans="1:11">
      <c r="A397" s="33">
        <v>131</v>
      </c>
      <c r="B397" s="34" t="s">
        <v>675</v>
      </c>
      <c r="C397" s="34" t="s">
        <v>676</v>
      </c>
      <c r="D397" s="33" t="s">
        <v>677</v>
      </c>
      <c r="E397" s="33" t="s">
        <v>16</v>
      </c>
      <c r="F397" s="40" t="s">
        <v>678</v>
      </c>
      <c r="G397" s="34" t="str">
        <f>REPLACE(F397,7,8,"********")</f>
        <v>440825********1714</v>
      </c>
      <c r="H397" s="34" t="s">
        <v>679</v>
      </c>
      <c r="I397" s="35" t="s">
        <v>39</v>
      </c>
      <c r="J397" s="36" t="s">
        <v>680</v>
      </c>
      <c r="K397" s="36" t="s">
        <v>680</v>
      </c>
    </row>
    <row r="398" customHeight="1" spans="1:11">
      <c r="A398" s="33"/>
      <c r="B398" s="34"/>
      <c r="C398" s="34"/>
      <c r="D398" s="33"/>
      <c r="E398" s="33"/>
      <c r="F398" s="34"/>
      <c r="G398" s="34"/>
      <c r="H398" s="34"/>
      <c r="I398" s="37" t="s">
        <v>21</v>
      </c>
      <c r="J398" s="26" t="s">
        <v>680</v>
      </c>
      <c r="K398" s="26" t="s">
        <v>680</v>
      </c>
    </row>
    <row r="399" customHeight="1" spans="1:11">
      <c r="A399" s="33">
        <v>132</v>
      </c>
      <c r="B399" s="34" t="s">
        <v>681</v>
      </c>
      <c r="C399" s="34" t="s">
        <v>682</v>
      </c>
      <c r="D399" s="33" t="s">
        <v>683</v>
      </c>
      <c r="E399" s="33" t="s">
        <v>16</v>
      </c>
      <c r="F399" s="40" t="s">
        <v>684</v>
      </c>
      <c r="G399" s="34" t="str">
        <f>REPLACE(F399,7,8,"********")</f>
        <v>362125********2517</v>
      </c>
      <c r="H399" s="34" t="s">
        <v>685</v>
      </c>
      <c r="I399" s="35" t="s">
        <v>39</v>
      </c>
      <c r="J399" s="36" t="s">
        <v>686</v>
      </c>
      <c r="K399" s="36" t="s">
        <v>686</v>
      </c>
    </row>
    <row r="400" customHeight="1" spans="1:11">
      <c r="A400" s="33"/>
      <c r="B400" s="34"/>
      <c r="C400" s="34"/>
      <c r="D400" s="33"/>
      <c r="E400" s="33"/>
      <c r="F400" s="34"/>
      <c r="G400" s="34"/>
      <c r="H400" s="34"/>
      <c r="I400" s="37" t="s">
        <v>21</v>
      </c>
      <c r="J400" s="26" t="s">
        <v>686</v>
      </c>
      <c r="K400" s="26" t="s">
        <v>686</v>
      </c>
    </row>
    <row r="401" customHeight="1" spans="1:11">
      <c r="A401" s="33">
        <v>133</v>
      </c>
      <c r="B401" s="34" t="s">
        <v>687</v>
      </c>
      <c r="C401" s="34" t="s">
        <v>688</v>
      </c>
      <c r="D401" s="33" t="s">
        <v>689</v>
      </c>
      <c r="E401" s="33" t="s">
        <v>16</v>
      </c>
      <c r="F401" s="40" t="s">
        <v>690</v>
      </c>
      <c r="G401" s="34" t="str">
        <f>REPLACE(F401,7,8,"********")</f>
        <v>441824********361X</v>
      </c>
      <c r="H401" s="34" t="s">
        <v>691</v>
      </c>
      <c r="I401" s="35" t="s">
        <v>39</v>
      </c>
      <c r="J401" s="36" t="s">
        <v>692</v>
      </c>
      <c r="K401" s="36" t="s">
        <v>692</v>
      </c>
    </row>
    <row r="402" customHeight="1" spans="1:11">
      <c r="A402" s="33"/>
      <c r="B402" s="34"/>
      <c r="C402" s="34"/>
      <c r="D402" s="33"/>
      <c r="E402" s="33"/>
      <c r="F402" s="34"/>
      <c r="G402" s="34"/>
      <c r="H402" s="34"/>
      <c r="I402" s="37" t="s">
        <v>21</v>
      </c>
      <c r="J402" s="26" t="s">
        <v>692</v>
      </c>
      <c r="K402" s="26" t="s">
        <v>692</v>
      </c>
    </row>
    <row r="403" customHeight="1" spans="1:11">
      <c r="A403" s="33">
        <v>134</v>
      </c>
      <c r="B403" s="34" t="s">
        <v>693</v>
      </c>
      <c r="C403" s="34" t="s">
        <v>694</v>
      </c>
      <c r="D403" s="33" t="s">
        <v>695</v>
      </c>
      <c r="E403" s="33" t="s">
        <v>16</v>
      </c>
      <c r="F403" s="40" t="s">
        <v>696</v>
      </c>
      <c r="G403" s="34" t="str">
        <f>REPLACE(F403,7,8,"********")</f>
        <v>330623********0311</v>
      </c>
      <c r="H403" s="34" t="s">
        <v>697</v>
      </c>
      <c r="I403" s="35" t="s">
        <v>39</v>
      </c>
      <c r="J403" s="36" t="s">
        <v>698</v>
      </c>
      <c r="K403" s="27">
        <v>0</v>
      </c>
    </row>
    <row r="404" customHeight="1" spans="1:11">
      <c r="A404" s="33"/>
      <c r="B404" s="34"/>
      <c r="C404" s="34"/>
      <c r="D404" s="33"/>
      <c r="E404" s="33"/>
      <c r="F404" s="34"/>
      <c r="G404" s="34"/>
      <c r="H404" s="34"/>
      <c r="I404" s="37" t="s">
        <v>21</v>
      </c>
      <c r="J404" s="26" t="s">
        <v>698</v>
      </c>
      <c r="K404" s="24">
        <v>0</v>
      </c>
    </row>
    <row r="405" customHeight="1" spans="1:11">
      <c r="A405" s="33">
        <v>135</v>
      </c>
      <c r="B405" s="40" t="s">
        <v>699</v>
      </c>
      <c r="C405" s="34" t="s">
        <v>700</v>
      </c>
      <c r="D405" s="33" t="s">
        <v>701</v>
      </c>
      <c r="E405" s="33" t="s">
        <v>16</v>
      </c>
      <c r="F405" s="34" t="s">
        <v>702</v>
      </c>
      <c r="G405" s="34" t="str">
        <f>REPLACE(F405,7,8,"********")</f>
        <v>432302********3524</v>
      </c>
      <c r="H405" s="34" t="s">
        <v>703</v>
      </c>
      <c r="I405" s="35" t="s">
        <v>39</v>
      </c>
      <c r="J405" s="36" t="s">
        <v>704</v>
      </c>
      <c r="K405" s="27">
        <v>0</v>
      </c>
    </row>
    <row r="406" customHeight="1" spans="1:11">
      <c r="A406" s="33"/>
      <c r="B406" s="34"/>
      <c r="C406" s="34"/>
      <c r="D406" s="33"/>
      <c r="E406" s="33"/>
      <c r="F406" s="34"/>
      <c r="G406" s="34"/>
      <c r="H406" s="34"/>
      <c r="I406" s="37" t="s">
        <v>21</v>
      </c>
      <c r="J406" s="26" t="s">
        <v>704</v>
      </c>
      <c r="K406" s="24">
        <v>0</v>
      </c>
    </row>
    <row r="407" customHeight="1" spans="1:11">
      <c r="A407" s="33">
        <v>136</v>
      </c>
      <c r="B407" s="34" t="s">
        <v>705</v>
      </c>
      <c r="C407" s="34" t="s">
        <v>706</v>
      </c>
      <c r="D407" s="33" t="s">
        <v>707</v>
      </c>
      <c r="E407" s="33" t="s">
        <v>16</v>
      </c>
      <c r="F407" s="40" t="s">
        <v>708</v>
      </c>
      <c r="G407" s="34" t="str">
        <f>REPLACE(F407,7,8,"********")</f>
        <v>440221********4854</v>
      </c>
      <c r="H407" s="34" t="s">
        <v>709</v>
      </c>
      <c r="I407" s="35" t="s">
        <v>39</v>
      </c>
      <c r="J407" s="36" t="s">
        <v>710</v>
      </c>
      <c r="K407" s="27">
        <v>0</v>
      </c>
    </row>
    <row r="408" customHeight="1" spans="1:11">
      <c r="A408" s="33"/>
      <c r="B408" s="34"/>
      <c r="C408" s="34"/>
      <c r="D408" s="33"/>
      <c r="E408" s="33"/>
      <c r="F408" s="34"/>
      <c r="G408" s="34"/>
      <c r="H408" s="34"/>
      <c r="I408" s="37" t="s">
        <v>21</v>
      </c>
      <c r="J408" s="26" t="s">
        <v>710</v>
      </c>
      <c r="K408" s="24">
        <v>0</v>
      </c>
    </row>
    <row r="409" customHeight="1" spans="1:11">
      <c r="A409" s="33">
        <v>137</v>
      </c>
      <c r="B409" s="34" t="s">
        <v>711</v>
      </c>
      <c r="C409" s="34" t="s">
        <v>712</v>
      </c>
      <c r="D409" s="33" t="s">
        <v>713</v>
      </c>
      <c r="E409" s="33" t="s">
        <v>16</v>
      </c>
      <c r="F409" s="40" t="s">
        <v>714</v>
      </c>
      <c r="G409" s="34" t="str">
        <f>REPLACE(F409,7,8,"********")</f>
        <v>440221********4727</v>
      </c>
      <c r="H409" s="34" t="s">
        <v>715</v>
      </c>
      <c r="I409" s="35" t="s">
        <v>39</v>
      </c>
      <c r="J409" s="36">
        <v>60</v>
      </c>
      <c r="K409" s="27">
        <v>0</v>
      </c>
    </row>
    <row r="410" customHeight="1" spans="1:11">
      <c r="A410" s="33"/>
      <c r="B410" s="34"/>
      <c r="C410" s="34"/>
      <c r="D410" s="33"/>
      <c r="E410" s="33"/>
      <c r="F410" s="34"/>
      <c r="G410" s="34"/>
      <c r="H410" s="34"/>
      <c r="I410" s="37" t="s">
        <v>21</v>
      </c>
      <c r="J410" s="26">
        <v>60</v>
      </c>
      <c r="K410" s="24">
        <v>0</v>
      </c>
    </row>
    <row r="411" customHeight="1" spans="1:11">
      <c r="A411" s="33">
        <v>138</v>
      </c>
      <c r="B411" s="34" t="s">
        <v>716</v>
      </c>
      <c r="C411" s="34" t="s">
        <v>717</v>
      </c>
      <c r="D411" s="33" t="s">
        <v>718</v>
      </c>
      <c r="E411" s="33" t="s">
        <v>16</v>
      </c>
      <c r="F411" s="40" t="s">
        <v>719</v>
      </c>
      <c r="G411" s="34" t="str">
        <f>REPLACE(F411,7,8,"********")</f>
        <v>440203********1512</v>
      </c>
      <c r="H411" s="34" t="s">
        <v>720</v>
      </c>
      <c r="I411" s="35" t="s">
        <v>39</v>
      </c>
      <c r="J411" s="36">
        <v>105</v>
      </c>
      <c r="K411" s="27">
        <v>0</v>
      </c>
    </row>
    <row r="412" customHeight="1" spans="1:11">
      <c r="A412" s="33"/>
      <c r="B412" s="34"/>
      <c r="C412" s="34"/>
      <c r="D412" s="33"/>
      <c r="E412" s="33"/>
      <c r="F412" s="34"/>
      <c r="G412" s="34"/>
      <c r="H412" s="34"/>
      <c r="I412" s="37" t="s">
        <v>21</v>
      </c>
      <c r="J412" s="26">
        <v>105</v>
      </c>
      <c r="K412" s="24">
        <v>0</v>
      </c>
    </row>
    <row r="413" customHeight="1" spans="1:11">
      <c r="A413" s="33">
        <v>139</v>
      </c>
      <c r="B413" s="34" t="s">
        <v>721</v>
      </c>
      <c r="C413" s="34" t="s">
        <v>722</v>
      </c>
      <c r="D413" s="33" t="s">
        <v>723</v>
      </c>
      <c r="E413" s="33" t="s">
        <v>16</v>
      </c>
      <c r="F413" s="40" t="s">
        <v>724</v>
      </c>
      <c r="G413" s="34" t="str">
        <f>REPLACE(F413,7,8,"********")</f>
        <v>431026********4413</v>
      </c>
      <c r="H413" s="34" t="s">
        <v>725</v>
      </c>
      <c r="I413" s="35" t="s">
        <v>39</v>
      </c>
      <c r="J413" s="36">
        <v>90.36</v>
      </c>
      <c r="K413" s="27">
        <v>0</v>
      </c>
    </row>
    <row r="414" customHeight="1" spans="1:11">
      <c r="A414" s="33"/>
      <c r="B414" s="34"/>
      <c r="C414" s="34"/>
      <c r="D414" s="33"/>
      <c r="E414" s="33"/>
      <c r="F414" s="34"/>
      <c r="G414" s="34"/>
      <c r="H414" s="34"/>
      <c r="I414" s="37" t="s">
        <v>21</v>
      </c>
      <c r="J414" s="26">
        <v>90.36</v>
      </c>
      <c r="K414" s="24">
        <v>0</v>
      </c>
    </row>
    <row r="415" customHeight="1" spans="1:11">
      <c r="A415" s="33">
        <v>140</v>
      </c>
      <c r="B415" s="34" t="s">
        <v>726</v>
      </c>
      <c r="C415" s="34" t="s">
        <v>727</v>
      </c>
      <c r="D415" s="33" t="s">
        <v>728</v>
      </c>
      <c r="E415" s="33" t="s">
        <v>16</v>
      </c>
      <c r="F415" s="34" t="s">
        <v>729</v>
      </c>
      <c r="G415" s="34" t="str">
        <f>REPLACE(F415,7,8,"********")</f>
        <v>440224********2898</v>
      </c>
      <c r="H415" s="34" t="s">
        <v>730</v>
      </c>
      <c r="I415" s="35" t="s">
        <v>39</v>
      </c>
      <c r="J415" s="36">
        <v>3</v>
      </c>
      <c r="K415" s="27">
        <v>0</v>
      </c>
    </row>
    <row r="416" customHeight="1" spans="1:11">
      <c r="A416" s="33"/>
      <c r="B416" s="34"/>
      <c r="C416" s="34"/>
      <c r="D416" s="33"/>
      <c r="E416" s="33"/>
      <c r="F416" s="34"/>
      <c r="G416" s="34"/>
      <c r="H416" s="34"/>
      <c r="I416" s="37" t="s">
        <v>21</v>
      </c>
      <c r="J416" s="26">
        <v>3</v>
      </c>
      <c r="K416" s="24">
        <v>0</v>
      </c>
    </row>
    <row r="417" customHeight="1" spans="1:11">
      <c r="A417" s="33">
        <v>141</v>
      </c>
      <c r="B417" s="34" t="s">
        <v>731</v>
      </c>
      <c r="C417" s="34" t="s">
        <v>732</v>
      </c>
      <c r="D417" s="33" t="s">
        <v>733</v>
      </c>
      <c r="E417" s="33" t="s">
        <v>16</v>
      </c>
      <c r="F417" s="40" t="s">
        <v>734</v>
      </c>
      <c r="G417" s="34" t="str">
        <f>REPLACE(F417,7,8,"********")</f>
        <v>440221********322X</v>
      </c>
      <c r="H417" s="34" t="s">
        <v>735</v>
      </c>
      <c r="I417" s="35" t="s">
        <v>39</v>
      </c>
      <c r="J417" s="36">
        <v>240</v>
      </c>
      <c r="K417" s="27">
        <v>0</v>
      </c>
    </row>
    <row r="418" customHeight="1" spans="1:11">
      <c r="A418" s="33"/>
      <c r="B418" s="34"/>
      <c r="C418" s="34"/>
      <c r="D418" s="33"/>
      <c r="E418" s="33"/>
      <c r="F418" s="34"/>
      <c r="G418" s="34"/>
      <c r="H418" s="34"/>
      <c r="I418" s="37" t="s">
        <v>21</v>
      </c>
      <c r="J418" s="26">
        <v>240</v>
      </c>
      <c r="K418" s="24">
        <v>0</v>
      </c>
    </row>
    <row r="419" customHeight="1" spans="1:11">
      <c r="A419" s="33">
        <v>142</v>
      </c>
      <c r="B419" s="34" t="s">
        <v>736</v>
      </c>
      <c r="C419" s="34" t="s">
        <v>737</v>
      </c>
      <c r="D419" s="33" t="s">
        <v>738</v>
      </c>
      <c r="E419" s="33" t="s">
        <v>16</v>
      </c>
      <c r="F419" s="40" t="s">
        <v>739</v>
      </c>
      <c r="G419" s="34" t="str">
        <f>REPLACE(F419,7,8,"********")</f>
        <v>440202********5351</v>
      </c>
      <c r="H419" s="34" t="s">
        <v>740</v>
      </c>
      <c r="I419" s="35" t="s">
        <v>39</v>
      </c>
      <c r="J419" s="36">
        <v>112.16</v>
      </c>
      <c r="K419" s="27">
        <v>0</v>
      </c>
    </row>
    <row r="420" customHeight="1" spans="1:11">
      <c r="A420" s="33"/>
      <c r="B420" s="34"/>
      <c r="C420" s="34"/>
      <c r="D420" s="33"/>
      <c r="E420" s="33"/>
      <c r="F420" s="34"/>
      <c r="G420" s="34"/>
      <c r="H420" s="34"/>
      <c r="I420" s="37" t="s">
        <v>21</v>
      </c>
      <c r="J420" s="26">
        <v>112.16</v>
      </c>
      <c r="K420" s="24">
        <v>0</v>
      </c>
    </row>
    <row r="421" customHeight="1" spans="1:11">
      <c r="A421" s="33">
        <v>143</v>
      </c>
      <c r="B421" s="34" t="s">
        <v>741</v>
      </c>
      <c r="C421" s="34" t="s">
        <v>742</v>
      </c>
      <c r="D421" s="33" t="s">
        <v>743</v>
      </c>
      <c r="E421" s="33" t="s">
        <v>16</v>
      </c>
      <c r="F421" s="40" t="s">
        <v>744</v>
      </c>
      <c r="G421" s="34" t="str">
        <f>REPLACE(F421,7,8,"********")</f>
        <v>430721********0098</v>
      </c>
      <c r="H421" s="34" t="s">
        <v>745</v>
      </c>
      <c r="I421" s="35" t="s">
        <v>39</v>
      </c>
      <c r="J421" s="36">
        <v>4.13</v>
      </c>
      <c r="K421" s="27">
        <v>0</v>
      </c>
    </row>
    <row r="422" customHeight="1" spans="1:11">
      <c r="A422" s="33"/>
      <c r="B422" s="34"/>
      <c r="C422" s="34"/>
      <c r="D422" s="33"/>
      <c r="E422" s="33"/>
      <c r="F422" s="34"/>
      <c r="G422" s="34"/>
      <c r="H422" s="34"/>
      <c r="I422" s="37" t="s">
        <v>21</v>
      </c>
      <c r="J422" s="26">
        <v>4.13</v>
      </c>
      <c r="K422" s="24">
        <v>0</v>
      </c>
    </row>
    <row r="423" customHeight="1" spans="1:11">
      <c r="A423" s="33">
        <v>144</v>
      </c>
      <c r="B423" s="34" t="s">
        <v>746</v>
      </c>
      <c r="C423" s="34" t="s">
        <v>747</v>
      </c>
      <c r="D423" s="33" t="s">
        <v>748</v>
      </c>
      <c r="E423" s="33" t="s">
        <v>16</v>
      </c>
      <c r="F423" s="40" t="s">
        <v>749</v>
      </c>
      <c r="G423" s="34" t="str">
        <f>REPLACE(F423,7,8,"********")</f>
        <v>440623********2617</v>
      </c>
      <c r="H423" s="34" t="s">
        <v>750</v>
      </c>
      <c r="I423" s="35" t="s">
        <v>39</v>
      </c>
      <c r="J423" s="36">
        <v>198.33</v>
      </c>
      <c r="K423" s="27">
        <v>0</v>
      </c>
    </row>
    <row r="424" customHeight="1" spans="1:11">
      <c r="A424" s="33"/>
      <c r="B424" s="34"/>
      <c r="C424" s="34"/>
      <c r="D424" s="33"/>
      <c r="E424" s="33"/>
      <c r="F424" s="34"/>
      <c r="G424" s="34"/>
      <c r="H424" s="34"/>
      <c r="I424" s="37" t="s">
        <v>21</v>
      </c>
      <c r="J424" s="26">
        <v>198.33</v>
      </c>
      <c r="K424" s="24">
        <v>0</v>
      </c>
    </row>
    <row r="425" customHeight="1" spans="1:11">
      <c r="A425" s="33">
        <v>145</v>
      </c>
      <c r="B425" s="41" t="s">
        <v>751</v>
      </c>
      <c r="C425" s="33" t="s">
        <v>752</v>
      </c>
      <c r="D425" s="33" t="s">
        <v>753</v>
      </c>
      <c r="E425" s="33" t="s">
        <v>16</v>
      </c>
      <c r="F425" s="33" t="s">
        <v>754</v>
      </c>
      <c r="G425" s="33" t="str">
        <f>REPLACE(F425,7,8,"********")</f>
        <v>440524********3627</v>
      </c>
      <c r="H425" s="34" t="s">
        <v>755</v>
      </c>
      <c r="I425" s="35" t="s">
        <v>39</v>
      </c>
      <c r="J425" s="36">
        <v>66</v>
      </c>
      <c r="K425" s="27">
        <v>0</v>
      </c>
    </row>
    <row r="426" customHeight="1" spans="1:11">
      <c r="A426" s="33"/>
      <c r="B426" s="33"/>
      <c r="C426" s="33"/>
      <c r="D426" s="33"/>
      <c r="E426" s="33"/>
      <c r="F426" s="33"/>
      <c r="G426" s="33"/>
      <c r="H426" s="34"/>
      <c r="I426" s="37" t="s">
        <v>21</v>
      </c>
      <c r="J426" s="26">
        <v>66</v>
      </c>
      <c r="K426" s="24">
        <v>0</v>
      </c>
    </row>
    <row r="427" customHeight="1" spans="1:11">
      <c r="A427" s="33">
        <v>146</v>
      </c>
      <c r="B427" s="33" t="s">
        <v>756</v>
      </c>
      <c r="C427" s="33" t="s">
        <v>757</v>
      </c>
      <c r="D427" s="33" t="s">
        <v>758</v>
      </c>
      <c r="E427" s="33" t="s">
        <v>16</v>
      </c>
      <c r="F427" s="41" t="s">
        <v>759</v>
      </c>
      <c r="G427" s="33" t="str">
        <f>REPLACE(F427,7,8,"********")</f>
        <v>440203********1512</v>
      </c>
      <c r="H427" s="34" t="s">
        <v>760</v>
      </c>
      <c r="I427" s="35" t="s">
        <v>39</v>
      </c>
      <c r="J427" s="18">
        <v>49.94</v>
      </c>
      <c r="K427" s="18">
        <v>49.94</v>
      </c>
    </row>
    <row r="428" customHeight="1" spans="1:11">
      <c r="A428" s="33"/>
      <c r="B428" s="33"/>
      <c r="C428" s="33"/>
      <c r="D428" s="33"/>
      <c r="E428" s="33"/>
      <c r="F428" s="33"/>
      <c r="G428" s="33"/>
      <c r="H428" s="34"/>
      <c r="I428" s="37" t="s">
        <v>21</v>
      </c>
      <c r="J428" s="37">
        <v>49.94</v>
      </c>
      <c r="K428" s="37">
        <v>49.94</v>
      </c>
    </row>
    <row r="429" customHeight="1" spans="1:11">
      <c r="A429" s="33">
        <v>147</v>
      </c>
      <c r="B429" s="41" t="s">
        <v>761</v>
      </c>
      <c r="C429" s="33" t="s">
        <v>762</v>
      </c>
      <c r="D429" s="33" t="s">
        <v>763</v>
      </c>
      <c r="E429" s="33" t="s">
        <v>16</v>
      </c>
      <c r="F429" s="41" t="s">
        <v>764</v>
      </c>
      <c r="G429" s="33" t="str">
        <f>REPLACE(F429,7,8,"********")</f>
        <v>510213********1613</v>
      </c>
      <c r="H429" s="34" t="s">
        <v>765</v>
      </c>
      <c r="I429" s="35" t="s">
        <v>39</v>
      </c>
      <c r="J429" s="18">
        <v>9.24</v>
      </c>
      <c r="K429" s="27">
        <v>0</v>
      </c>
    </row>
    <row r="430" customHeight="1" spans="1:11">
      <c r="A430" s="33"/>
      <c r="B430" s="33"/>
      <c r="C430" s="33"/>
      <c r="D430" s="33"/>
      <c r="E430" s="33"/>
      <c r="F430" s="33"/>
      <c r="G430" s="33"/>
      <c r="H430" s="34"/>
      <c r="I430" s="37" t="s">
        <v>21</v>
      </c>
      <c r="J430" s="37">
        <v>9.24</v>
      </c>
      <c r="K430" s="24">
        <v>0</v>
      </c>
    </row>
    <row r="431" customHeight="1" spans="1:11">
      <c r="A431" s="33">
        <v>148</v>
      </c>
      <c r="B431" s="41" t="s">
        <v>766</v>
      </c>
      <c r="C431" s="33" t="s">
        <v>767</v>
      </c>
      <c r="D431" s="33" t="s">
        <v>768</v>
      </c>
      <c r="E431" s="33" t="s">
        <v>16</v>
      </c>
      <c r="F431" s="41" t="s">
        <v>769</v>
      </c>
      <c r="G431" s="33" t="str">
        <f>REPLACE(F431,7,8,"********")</f>
        <v>440203********2411</v>
      </c>
      <c r="H431" s="34" t="s">
        <v>770</v>
      </c>
      <c r="I431" s="35" t="s">
        <v>39</v>
      </c>
      <c r="J431" s="18">
        <v>6.6</v>
      </c>
      <c r="K431" s="27">
        <v>0</v>
      </c>
    </row>
    <row r="432" customHeight="1" spans="1:11">
      <c r="A432" s="33"/>
      <c r="B432" s="33"/>
      <c r="C432" s="33"/>
      <c r="D432" s="33"/>
      <c r="E432" s="33"/>
      <c r="F432" s="33"/>
      <c r="G432" s="33"/>
      <c r="H432" s="34"/>
      <c r="I432" s="37" t="s">
        <v>21</v>
      </c>
      <c r="J432" s="37">
        <v>6.6</v>
      </c>
      <c r="K432" s="24">
        <v>0</v>
      </c>
    </row>
    <row r="433" customHeight="1" spans="1:11">
      <c r="A433" s="33">
        <v>149</v>
      </c>
      <c r="B433" s="33" t="s">
        <v>771</v>
      </c>
      <c r="C433" s="33" t="s">
        <v>772</v>
      </c>
      <c r="D433" s="33" t="s">
        <v>773</v>
      </c>
      <c r="E433" s="33" t="s">
        <v>16</v>
      </c>
      <c r="F433" s="41" t="s">
        <v>774</v>
      </c>
      <c r="G433" s="33" t="str">
        <f>REPLACE(F433,7,8,"********")</f>
        <v>110108********0032</v>
      </c>
      <c r="H433" s="34" t="s">
        <v>775</v>
      </c>
      <c r="I433" s="35" t="s">
        <v>39</v>
      </c>
      <c r="J433" s="18">
        <v>1603.62</v>
      </c>
      <c r="K433" s="27">
        <v>300</v>
      </c>
    </row>
    <row r="434" customHeight="1" spans="1:11">
      <c r="A434" s="33"/>
      <c r="B434" s="33"/>
      <c r="C434" s="33"/>
      <c r="D434" s="33"/>
      <c r="E434" s="33"/>
      <c r="F434" s="33"/>
      <c r="G434" s="33"/>
      <c r="H434" s="34"/>
      <c r="I434" s="37" t="s">
        <v>21</v>
      </c>
      <c r="J434" s="37">
        <v>1603.62</v>
      </c>
      <c r="K434" s="24">
        <v>300</v>
      </c>
    </row>
    <row r="435" customHeight="1" spans="1:11">
      <c r="A435" s="33">
        <v>150</v>
      </c>
      <c r="B435" s="33" t="s">
        <v>776</v>
      </c>
      <c r="C435" s="33" t="s">
        <v>777</v>
      </c>
      <c r="D435" s="33" t="s">
        <v>778</v>
      </c>
      <c r="E435" s="33" t="s">
        <v>16</v>
      </c>
      <c r="F435" s="41" t="s">
        <v>779</v>
      </c>
      <c r="G435" s="33" t="str">
        <f>REPLACE(F435,7,8,"********")</f>
        <v>440723********3773</v>
      </c>
      <c r="H435" s="34" t="s">
        <v>780</v>
      </c>
      <c r="I435" s="35" t="s">
        <v>39</v>
      </c>
      <c r="J435" s="18">
        <v>210.88</v>
      </c>
      <c r="K435" s="27">
        <v>0</v>
      </c>
    </row>
    <row r="436" customHeight="1" spans="1:11">
      <c r="A436" s="33"/>
      <c r="B436" s="33"/>
      <c r="C436" s="33"/>
      <c r="D436" s="33"/>
      <c r="E436" s="33"/>
      <c r="F436" s="33"/>
      <c r="G436" s="33"/>
      <c r="H436" s="34"/>
      <c r="I436" s="37" t="s">
        <v>21</v>
      </c>
      <c r="J436" s="37">
        <v>210.88</v>
      </c>
      <c r="K436" s="24">
        <v>0</v>
      </c>
    </row>
    <row r="437" customHeight="1" spans="1:11">
      <c r="A437" s="33">
        <v>151</v>
      </c>
      <c r="B437" s="33" t="s">
        <v>781</v>
      </c>
      <c r="C437" s="33" t="s">
        <v>782</v>
      </c>
      <c r="D437" s="33" t="s">
        <v>783</v>
      </c>
      <c r="E437" s="33" t="s">
        <v>16</v>
      </c>
      <c r="F437" s="41" t="s">
        <v>784</v>
      </c>
      <c r="G437" s="33" t="str">
        <f>REPLACE(F437,7,8,"********")</f>
        <v>440229********3214</v>
      </c>
      <c r="H437" s="34" t="s">
        <v>785</v>
      </c>
      <c r="I437" s="35" t="s">
        <v>39</v>
      </c>
      <c r="J437" s="18">
        <v>1242.52</v>
      </c>
      <c r="K437" s="27">
        <v>0</v>
      </c>
    </row>
    <row r="438" customHeight="1" spans="1:11">
      <c r="A438" s="33"/>
      <c r="B438" s="33"/>
      <c r="C438" s="33"/>
      <c r="D438" s="33"/>
      <c r="E438" s="33"/>
      <c r="F438" s="33"/>
      <c r="G438" s="33"/>
      <c r="H438" s="34"/>
      <c r="I438" s="37" t="s">
        <v>21</v>
      </c>
      <c r="J438" s="37">
        <v>1242.52</v>
      </c>
      <c r="K438" s="24">
        <v>0</v>
      </c>
    </row>
    <row r="440" customHeight="1" spans="10:11">
      <c r="J440" s="4" t="s">
        <v>786</v>
      </c>
      <c r="K440" s="38">
        <v>20220719</v>
      </c>
    </row>
  </sheetData>
  <mergeCells count="1217">
    <mergeCell ref="A2:K2"/>
    <mergeCell ref="A4:A6"/>
    <mergeCell ref="A7:A8"/>
    <mergeCell ref="A9:A11"/>
    <mergeCell ref="A12:A15"/>
    <mergeCell ref="A16:A19"/>
    <mergeCell ref="A20:A23"/>
    <mergeCell ref="A24:A26"/>
    <mergeCell ref="A27:A28"/>
    <mergeCell ref="A29:A30"/>
    <mergeCell ref="A31:A32"/>
    <mergeCell ref="A33:A34"/>
    <mergeCell ref="A35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6"/>
    <mergeCell ref="A167:A169"/>
    <mergeCell ref="A170:A172"/>
    <mergeCell ref="A173:A175"/>
    <mergeCell ref="A176:A178"/>
    <mergeCell ref="A179:A181"/>
    <mergeCell ref="A182:A184"/>
    <mergeCell ref="A185:A186"/>
    <mergeCell ref="A187:A189"/>
    <mergeCell ref="A190:A192"/>
    <mergeCell ref="A193:A195"/>
    <mergeCell ref="A196:A198"/>
    <mergeCell ref="A199:A202"/>
    <mergeCell ref="A203:A206"/>
    <mergeCell ref="A207:A209"/>
    <mergeCell ref="A210:A212"/>
    <mergeCell ref="A213:A215"/>
    <mergeCell ref="A216:A218"/>
    <mergeCell ref="A219:A221"/>
    <mergeCell ref="A222:A224"/>
    <mergeCell ref="A225:A227"/>
    <mergeCell ref="A228:A229"/>
    <mergeCell ref="A230:A231"/>
    <mergeCell ref="A232:A235"/>
    <mergeCell ref="A236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A276"/>
    <mergeCell ref="A277:A280"/>
    <mergeCell ref="A281:A284"/>
    <mergeCell ref="A285:A288"/>
    <mergeCell ref="A289:A292"/>
    <mergeCell ref="A293:A296"/>
    <mergeCell ref="A297:A300"/>
    <mergeCell ref="A301:A304"/>
    <mergeCell ref="A305:A308"/>
    <mergeCell ref="A309:A312"/>
    <mergeCell ref="A313:A315"/>
    <mergeCell ref="A316:A319"/>
    <mergeCell ref="A320:A323"/>
    <mergeCell ref="A324:A327"/>
    <mergeCell ref="A328:A332"/>
    <mergeCell ref="A333:A337"/>
    <mergeCell ref="A338:A342"/>
    <mergeCell ref="A343:A347"/>
    <mergeCell ref="A348:A352"/>
    <mergeCell ref="A353:A357"/>
    <mergeCell ref="A358:A362"/>
    <mergeCell ref="A363:A367"/>
    <mergeCell ref="A368:A371"/>
    <mergeCell ref="A372:A378"/>
    <mergeCell ref="A379:A384"/>
    <mergeCell ref="A385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B4:B6"/>
    <mergeCell ref="B7:B8"/>
    <mergeCell ref="B9:B11"/>
    <mergeCell ref="B12:B15"/>
    <mergeCell ref="B16:B19"/>
    <mergeCell ref="B20:B23"/>
    <mergeCell ref="B24:B26"/>
    <mergeCell ref="B27:B28"/>
    <mergeCell ref="B29:B30"/>
    <mergeCell ref="B31:B32"/>
    <mergeCell ref="B33:B34"/>
    <mergeCell ref="B35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6"/>
    <mergeCell ref="B167:B169"/>
    <mergeCell ref="B170:B172"/>
    <mergeCell ref="B173:B175"/>
    <mergeCell ref="B176:B178"/>
    <mergeCell ref="B179:B181"/>
    <mergeCell ref="B182:B184"/>
    <mergeCell ref="B185:B186"/>
    <mergeCell ref="B187:B189"/>
    <mergeCell ref="B190:B192"/>
    <mergeCell ref="B193:B195"/>
    <mergeCell ref="B196:B198"/>
    <mergeCell ref="B199:B202"/>
    <mergeCell ref="B203:B206"/>
    <mergeCell ref="B207:B209"/>
    <mergeCell ref="B210:B212"/>
    <mergeCell ref="B213:B215"/>
    <mergeCell ref="B216:B218"/>
    <mergeCell ref="B219:B221"/>
    <mergeCell ref="B222:B224"/>
    <mergeCell ref="B225:B227"/>
    <mergeCell ref="B228:B229"/>
    <mergeCell ref="B230:B231"/>
    <mergeCell ref="B232:B235"/>
    <mergeCell ref="B236:B240"/>
    <mergeCell ref="B241:B244"/>
    <mergeCell ref="B245:B248"/>
    <mergeCell ref="B249:B252"/>
    <mergeCell ref="B253:B256"/>
    <mergeCell ref="B257:B260"/>
    <mergeCell ref="B261:B264"/>
    <mergeCell ref="B265:B268"/>
    <mergeCell ref="B269:B272"/>
    <mergeCell ref="B273:B276"/>
    <mergeCell ref="B277:B280"/>
    <mergeCell ref="B281:B284"/>
    <mergeCell ref="B285:B288"/>
    <mergeCell ref="B289:B292"/>
    <mergeCell ref="B293:B296"/>
    <mergeCell ref="B297:B300"/>
    <mergeCell ref="B301:B304"/>
    <mergeCell ref="B305:B308"/>
    <mergeCell ref="B309:B312"/>
    <mergeCell ref="B313:B315"/>
    <mergeCell ref="B316:B319"/>
    <mergeCell ref="B320:B323"/>
    <mergeCell ref="B324:B327"/>
    <mergeCell ref="B328:B332"/>
    <mergeCell ref="B333:B337"/>
    <mergeCell ref="B338:B342"/>
    <mergeCell ref="B343:B347"/>
    <mergeCell ref="B348:B352"/>
    <mergeCell ref="B353:B357"/>
    <mergeCell ref="B358:B362"/>
    <mergeCell ref="B363:B367"/>
    <mergeCell ref="B368:B371"/>
    <mergeCell ref="B372:B378"/>
    <mergeCell ref="B379:B384"/>
    <mergeCell ref="B385:B392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5:B436"/>
    <mergeCell ref="B437:B438"/>
    <mergeCell ref="C4:C6"/>
    <mergeCell ref="C7:C8"/>
    <mergeCell ref="C9:C11"/>
    <mergeCell ref="C12:C15"/>
    <mergeCell ref="C16:C19"/>
    <mergeCell ref="C20:C23"/>
    <mergeCell ref="C24:C26"/>
    <mergeCell ref="C27:C28"/>
    <mergeCell ref="C29:C30"/>
    <mergeCell ref="C31:C32"/>
    <mergeCell ref="C33:C34"/>
    <mergeCell ref="C35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6"/>
    <mergeCell ref="C167:C169"/>
    <mergeCell ref="C170:C172"/>
    <mergeCell ref="C173:C175"/>
    <mergeCell ref="C176:C178"/>
    <mergeCell ref="C179:C181"/>
    <mergeCell ref="C182:C184"/>
    <mergeCell ref="C185:C186"/>
    <mergeCell ref="C187:C189"/>
    <mergeCell ref="C190:C192"/>
    <mergeCell ref="C193:C195"/>
    <mergeCell ref="C196:C198"/>
    <mergeCell ref="C199:C202"/>
    <mergeCell ref="C203:C206"/>
    <mergeCell ref="C207:C209"/>
    <mergeCell ref="C210:C212"/>
    <mergeCell ref="C213:C215"/>
    <mergeCell ref="C216:C218"/>
    <mergeCell ref="C219:C221"/>
    <mergeCell ref="C222:C224"/>
    <mergeCell ref="C225:C227"/>
    <mergeCell ref="C228:C229"/>
    <mergeCell ref="C230:C231"/>
    <mergeCell ref="C232:C235"/>
    <mergeCell ref="C236:C240"/>
    <mergeCell ref="C241:C244"/>
    <mergeCell ref="C245:C248"/>
    <mergeCell ref="C249:C252"/>
    <mergeCell ref="C253:C256"/>
    <mergeCell ref="C257:C260"/>
    <mergeCell ref="C261:C264"/>
    <mergeCell ref="C265:C268"/>
    <mergeCell ref="C269:C272"/>
    <mergeCell ref="C273:C276"/>
    <mergeCell ref="C277:C280"/>
    <mergeCell ref="C281:C284"/>
    <mergeCell ref="C285:C288"/>
    <mergeCell ref="C289:C292"/>
    <mergeCell ref="C293:C296"/>
    <mergeCell ref="C297:C300"/>
    <mergeCell ref="C301:C304"/>
    <mergeCell ref="C305:C308"/>
    <mergeCell ref="C309:C312"/>
    <mergeCell ref="C313:C315"/>
    <mergeCell ref="C316:C319"/>
    <mergeCell ref="C320:C323"/>
    <mergeCell ref="C324:C327"/>
    <mergeCell ref="C328:C332"/>
    <mergeCell ref="C333:C337"/>
    <mergeCell ref="C338:C342"/>
    <mergeCell ref="C343:C347"/>
    <mergeCell ref="C348:C352"/>
    <mergeCell ref="C353:C357"/>
    <mergeCell ref="C358:C362"/>
    <mergeCell ref="C363:C367"/>
    <mergeCell ref="C368:C371"/>
    <mergeCell ref="C372:C378"/>
    <mergeCell ref="C379:C384"/>
    <mergeCell ref="C385:C392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D4:D6"/>
    <mergeCell ref="D7:D8"/>
    <mergeCell ref="D9:D11"/>
    <mergeCell ref="D12:D15"/>
    <mergeCell ref="D16:D19"/>
    <mergeCell ref="D20:D23"/>
    <mergeCell ref="D24:D26"/>
    <mergeCell ref="D27:D28"/>
    <mergeCell ref="D29:D30"/>
    <mergeCell ref="D31:D32"/>
    <mergeCell ref="D33:D34"/>
    <mergeCell ref="D35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164"/>
    <mergeCell ref="D165:D166"/>
    <mergeCell ref="D167:D169"/>
    <mergeCell ref="D170:D172"/>
    <mergeCell ref="D173:D175"/>
    <mergeCell ref="D176:D178"/>
    <mergeCell ref="D179:D181"/>
    <mergeCell ref="D182:D184"/>
    <mergeCell ref="D185:D186"/>
    <mergeCell ref="D187:D189"/>
    <mergeCell ref="D190:D192"/>
    <mergeCell ref="D193:D195"/>
    <mergeCell ref="D196:D198"/>
    <mergeCell ref="D199:D202"/>
    <mergeCell ref="D203:D206"/>
    <mergeCell ref="D207:D209"/>
    <mergeCell ref="D210:D212"/>
    <mergeCell ref="D213:D215"/>
    <mergeCell ref="D216:D218"/>
    <mergeCell ref="D219:D221"/>
    <mergeCell ref="D222:D224"/>
    <mergeCell ref="D225:D227"/>
    <mergeCell ref="D228:D229"/>
    <mergeCell ref="D230:D231"/>
    <mergeCell ref="D232:D235"/>
    <mergeCell ref="D236:D240"/>
    <mergeCell ref="D241:D244"/>
    <mergeCell ref="D245:D248"/>
    <mergeCell ref="D249:D252"/>
    <mergeCell ref="D253:D256"/>
    <mergeCell ref="D257:D260"/>
    <mergeCell ref="D261:D264"/>
    <mergeCell ref="D265:D268"/>
    <mergeCell ref="D269:D272"/>
    <mergeCell ref="D273:D276"/>
    <mergeCell ref="D277:D280"/>
    <mergeCell ref="D281:D284"/>
    <mergeCell ref="D285:D288"/>
    <mergeCell ref="D289:D292"/>
    <mergeCell ref="D293:D296"/>
    <mergeCell ref="D297:D300"/>
    <mergeCell ref="D301:D304"/>
    <mergeCell ref="D305:D308"/>
    <mergeCell ref="D309:D312"/>
    <mergeCell ref="D313:D315"/>
    <mergeCell ref="D316:D319"/>
    <mergeCell ref="D320:D323"/>
    <mergeCell ref="D324:D327"/>
    <mergeCell ref="D328:D332"/>
    <mergeCell ref="D333:D337"/>
    <mergeCell ref="D338:D342"/>
    <mergeCell ref="D343:D347"/>
    <mergeCell ref="D348:D352"/>
    <mergeCell ref="D353:D357"/>
    <mergeCell ref="D358:D362"/>
    <mergeCell ref="D363:D367"/>
    <mergeCell ref="D368:D371"/>
    <mergeCell ref="D372:D378"/>
    <mergeCell ref="D379:D384"/>
    <mergeCell ref="D385:D392"/>
    <mergeCell ref="D393:D394"/>
    <mergeCell ref="D395:D396"/>
    <mergeCell ref="D397:D398"/>
    <mergeCell ref="D399:D400"/>
    <mergeCell ref="D401:D402"/>
    <mergeCell ref="D403:D404"/>
    <mergeCell ref="D405:D406"/>
    <mergeCell ref="D407:D408"/>
    <mergeCell ref="D409:D410"/>
    <mergeCell ref="D411:D412"/>
    <mergeCell ref="D413:D414"/>
    <mergeCell ref="D415:D416"/>
    <mergeCell ref="D417:D418"/>
    <mergeCell ref="D419:D420"/>
    <mergeCell ref="D421:D422"/>
    <mergeCell ref="D423:D424"/>
    <mergeCell ref="D425:D426"/>
    <mergeCell ref="D427:D428"/>
    <mergeCell ref="D429:D430"/>
    <mergeCell ref="D431:D432"/>
    <mergeCell ref="D433:D434"/>
    <mergeCell ref="D435:D436"/>
    <mergeCell ref="D437:D438"/>
    <mergeCell ref="E4:E6"/>
    <mergeCell ref="E7:E8"/>
    <mergeCell ref="E9:E11"/>
    <mergeCell ref="E12:E15"/>
    <mergeCell ref="E16:E19"/>
    <mergeCell ref="E20:E23"/>
    <mergeCell ref="E24:E26"/>
    <mergeCell ref="E27:E28"/>
    <mergeCell ref="E29:E30"/>
    <mergeCell ref="E31:E32"/>
    <mergeCell ref="E33:E34"/>
    <mergeCell ref="E35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1"/>
    <mergeCell ref="E162:E164"/>
    <mergeCell ref="E165:E166"/>
    <mergeCell ref="E167:E169"/>
    <mergeCell ref="E170:E172"/>
    <mergeCell ref="E173:E175"/>
    <mergeCell ref="E176:E178"/>
    <mergeCell ref="E179:E181"/>
    <mergeCell ref="E182:E184"/>
    <mergeCell ref="E185:E186"/>
    <mergeCell ref="E187:E189"/>
    <mergeCell ref="E190:E192"/>
    <mergeCell ref="E193:E195"/>
    <mergeCell ref="E196:E198"/>
    <mergeCell ref="E199:E202"/>
    <mergeCell ref="E203:E206"/>
    <mergeCell ref="E207:E209"/>
    <mergeCell ref="E210:E212"/>
    <mergeCell ref="E213:E215"/>
    <mergeCell ref="E216:E218"/>
    <mergeCell ref="E219:E221"/>
    <mergeCell ref="E222:E224"/>
    <mergeCell ref="E225:E227"/>
    <mergeCell ref="E228:E229"/>
    <mergeCell ref="E230:E231"/>
    <mergeCell ref="E232:E235"/>
    <mergeCell ref="E236:E240"/>
    <mergeCell ref="E241:E244"/>
    <mergeCell ref="E245:E248"/>
    <mergeCell ref="E249:E252"/>
    <mergeCell ref="E253:E256"/>
    <mergeCell ref="E257:E260"/>
    <mergeCell ref="E261:E264"/>
    <mergeCell ref="E265:E268"/>
    <mergeCell ref="E269:E272"/>
    <mergeCell ref="E273:E276"/>
    <mergeCell ref="E277:E280"/>
    <mergeCell ref="E281:E284"/>
    <mergeCell ref="E285:E288"/>
    <mergeCell ref="E289:E292"/>
    <mergeCell ref="E293:E296"/>
    <mergeCell ref="E297:E300"/>
    <mergeCell ref="E301:E304"/>
    <mergeCell ref="E305:E308"/>
    <mergeCell ref="E309:E312"/>
    <mergeCell ref="E313:E315"/>
    <mergeCell ref="E316:E319"/>
    <mergeCell ref="E320:E323"/>
    <mergeCell ref="E324:E327"/>
    <mergeCell ref="E328:E332"/>
    <mergeCell ref="E333:E337"/>
    <mergeCell ref="E338:E342"/>
    <mergeCell ref="E343:E347"/>
    <mergeCell ref="E348:E352"/>
    <mergeCell ref="E353:E357"/>
    <mergeCell ref="E358:E362"/>
    <mergeCell ref="E363:E367"/>
    <mergeCell ref="E368:E371"/>
    <mergeCell ref="E372:E378"/>
    <mergeCell ref="E379:E384"/>
    <mergeCell ref="E385:E392"/>
    <mergeCell ref="E393:E394"/>
    <mergeCell ref="E395:E396"/>
    <mergeCell ref="E397:E398"/>
    <mergeCell ref="E399:E400"/>
    <mergeCell ref="E401:E402"/>
    <mergeCell ref="E403:E404"/>
    <mergeCell ref="E405:E406"/>
    <mergeCell ref="E407:E408"/>
    <mergeCell ref="E409:E410"/>
    <mergeCell ref="E411:E412"/>
    <mergeCell ref="E413:E414"/>
    <mergeCell ref="E415:E416"/>
    <mergeCell ref="E417:E418"/>
    <mergeCell ref="E419:E420"/>
    <mergeCell ref="E421:E422"/>
    <mergeCell ref="E423:E424"/>
    <mergeCell ref="E425:E426"/>
    <mergeCell ref="E427:E428"/>
    <mergeCell ref="E429:E430"/>
    <mergeCell ref="E431:E432"/>
    <mergeCell ref="E433:E434"/>
    <mergeCell ref="E435:E436"/>
    <mergeCell ref="E437:E438"/>
    <mergeCell ref="F4:F6"/>
    <mergeCell ref="F7:F8"/>
    <mergeCell ref="F9:F11"/>
    <mergeCell ref="F12:F15"/>
    <mergeCell ref="F16:F19"/>
    <mergeCell ref="F20:F23"/>
    <mergeCell ref="F24:F26"/>
    <mergeCell ref="F27:F28"/>
    <mergeCell ref="F29:F30"/>
    <mergeCell ref="F31:F32"/>
    <mergeCell ref="F33:F34"/>
    <mergeCell ref="F35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7"/>
    <mergeCell ref="F138:F140"/>
    <mergeCell ref="F141:F143"/>
    <mergeCell ref="F144:F146"/>
    <mergeCell ref="F147:F149"/>
    <mergeCell ref="F150:F152"/>
    <mergeCell ref="F153:F155"/>
    <mergeCell ref="F156:F158"/>
    <mergeCell ref="F159:F161"/>
    <mergeCell ref="F162:F164"/>
    <mergeCell ref="F165:F166"/>
    <mergeCell ref="F167:F169"/>
    <mergeCell ref="F170:F172"/>
    <mergeCell ref="F173:F175"/>
    <mergeCell ref="F176:F178"/>
    <mergeCell ref="F179:F181"/>
    <mergeCell ref="F182:F184"/>
    <mergeCell ref="F185:F186"/>
    <mergeCell ref="F187:F189"/>
    <mergeCell ref="F190:F192"/>
    <mergeCell ref="F193:F195"/>
    <mergeCell ref="F196:F198"/>
    <mergeCell ref="F199:F202"/>
    <mergeCell ref="F203:F206"/>
    <mergeCell ref="F207:F209"/>
    <mergeCell ref="F210:F212"/>
    <mergeCell ref="F213:F215"/>
    <mergeCell ref="F216:F218"/>
    <mergeCell ref="F219:F221"/>
    <mergeCell ref="F222:F224"/>
    <mergeCell ref="F225:F227"/>
    <mergeCell ref="F228:F229"/>
    <mergeCell ref="F230:F231"/>
    <mergeCell ref="F232:F235"/>
    <mergeCell ref="F236:F240"/>
    <mergeCell ref="F241:F244"/>
    <mergeCell ref="F245:F248"/>
    <mergeCell ref="F249:F252"/>
    <mergeCell ref="F253:F256"/>
    <mergeCell ref="F257:F260"/>
    <mergeCell ref="F261:F264"/>
    <mergeCell ref="F265:F268"/>
    <mergeCell ref="F269:F272"/>
    <mergeCell ref="F273:F276"/>
    <mergeCell ref="F277:F280"/>
    <mergeCell ref="F281:F284"/>
    <mergeCell ref="F285:F288"/>
    <mergeCell ref="F289:F292"/>
    <mergeCell ref="F293:F296"/>
    <mergeCell ref="F297:F300"/>
    <mergeCell ref="F301:F304"/>
    <mergeCell ref="F305:F308"/>
    <mergeCell ref="F309:F312"/>
    <mergeCell ref="F313:F315"/>
    <mergeCell ref="F316:F319"/>
    <mergeCell ref="F320:F323"/>
    <mergeCell ref="F324:F327"/>
    <mergeCell ref="F328:F332"/>
    <mergeCell ref="F333:F337"/>
    <mergeCell ref="F338:F342"/>
    <mergeCell ref="F343:F347"/>
    <mergeCell ref="F348:F352"/>
    <mergeCell ref="F353:F357"/>
    <mergeCell ref="F358:F362"/>
    <mergeCell ref="F363:F367"/>
    <mergeCell ref="F368:F371"/>
    <mergeCell ref="F372:F378"/>
    <mergeCell ref="F379:F384"/>
    <mergeCell ref="F385:F392"/>
    <mergeCell ref="F393:F394"/>
    <mergeCell ref="F395:F396"/>
    <mergeCell ref="F397:F398"/>
    <mergeCell ref="F399:F400"/>
    <mergeCell ref="F401:F402"/>
    <mergeCell ref="F403:F404"/>
    <mergeCell ref="F405:F406"/>
    <mergeCell ref="F407:F408"/>
    <mergeCell ref="F409:F410"/>
    <mergeCell ref="F411:F412"/>
    <mergeCell ref="F413:F414"/>
    <mergeCell ref="F415:F416"/>
    <mergeCell ref="F417:F418"/>
    <mergeCell ref="F419:F420"/>
    <mergeCell ref="F421:F422"/>
    <mergeCell ref="F423:F424"/>
    <mergeCell ref="F425:F426"/>
    <mergeCell ref="F427:F428"/>
    <mergeCell ref="F429:F430"/>
    <mergeCell ref="F431:F432"/>
    <mergeCell ref="F433:F434"/>
    <mergeCell ref="F435:F436"/>
    <mergeCell ref="F437:F438"/>
    <mergeCell ref="G4:G6"/>
    <mergeCell ref="G7:G8"/>
    <mergeCell ref="G9:G11"/>
    <mergeCell ref="G12:G15"/>
    <mergeCell ref="G16:G19"/>
    <mergeCell ref="G20:G23"/>
    <mergeCell ref="G24:G26"/>
    <mergeCell ref="G27:G28"/>
    <mergeCell ref="G29:G30"/>
    <mergeCell ref="G31:G32"/>
    <mergeCell ref="G33:G34"/>
    <mergeCell ref="G35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G92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7"/>
    <mergeCell ref="G138:G140"/>
    <mergeCell ref="G141:G143"/>
    <mergeCell ref="G144:G146"/>
    <mergeCell ref="G147:G149"/>
    <mergeCell ref="G150:G152"/>
    <mergeCell ref="G153:G155"/>
    <mergeCell ref="G156:G158"/>
    <mergeCell ref="G159:G161"/>
    <mergeCell ref="G162:G164"/>
    <mergeCell ref="G165:G166"/>
    <mergeCell ref="G167:G169"/>
    <mergeCell ref="G170:G172"/>
    <mergeCell ref="G173:G175"/>
    <mergeCell ref="G176:G178"/>
    <mergeCell ref="G179:G181"/>
    <mergeCell ref="G182:G184"/>
    <mergeCell ref="G185:G186"/>
    <mergeCell ref="G187:G189"/>
    <mergeCell ref="G190:G192"/>
    <mergeCell ref="G193:G195"/>
    <mergeCell ref="G196:G198"/>
    <mergeCell ref="G199:G202"/>
    <mergeCell ref="G203:G206"/>
    <mergeCell ref="G207:G209"/>
    <mergeCell ref="G210:G212"/>
    <mergeCell ref="G213:G215"/>
    <mergeCell ref="G216:G218"/>
    <mergeCell ref="G219:G221"/>
    <mergeCell ref="G222:G224"/>
    <mergeCell ref="G225:G227"/>
    <mergeCell ref="G228:G229"/>
    <mergeCell ref="G230:G231"/>
    <mergeCell ref="G232:G235"/>
    <mergeCell ref="G236:G240"/>
    <mergeCell ref="G241:G244"/>
    <mergeCell ref="G245:G248"/>
    <mergeCell ref="G249:G252"/>
    <mergeCell ref="G253:G256"/>
    <mergeCell ref="G257:G260"/>
    <mergeCell ref="G261:G264"/>
    <mergeCell ref="G265:G268"/>
    <mergeCell ref="G269:G272"/>
    <mergeCell ref="G273:G276"/>
    <mergeCell ref="G277:G280"/>
    <mergeCell ref="G281:G284"/>
    <mergeCell ref="G285:G288"/>
    <mergeCell ref="G289:G292"/>
    <mergeCell ref="G293:G296"/>
    <mergeCell ref="G297:G300"/>
    <mergeCell ref="G301:G304"/>
    <mergeCell ref="G305:G308"/>
    <mergeCell ref="G309:G312"/>
    <mergeCell ref="G313:G315"/>
    <mergeCell ref="G316:G319"/>
    <mergeCell ref="G320:G323"/>
    <mergeCell ref="G324:G327"/>
    <mergeCell ref="G328:G332"/>
    <mergeCell ref="G333:G337"/>
    <mergeCell ref="G338:G342"/>
    <mergeCell ref="G343:G347"/>
    <mergeCell ref="G348:G352"/>
    <mergeCell ref="G353:G357"/>
    <mergeCell ref="G358:G362"/>
    <mergeCell ref="G363:G367"/>
    <mergeCell ref="G368:G371"/>
    <mergeCell ref="G372:G378"/>
    <mergeCell ref="G379:G384"/>
    <mergeCell ref="G385:G392"/>
    <mergeCell ref="G393:G394"/>
    <mergeCell ref="G395:G396"/>
    <mergeCell ref="G397:G398"/>
    <mergeCell ref="G399:G400"/>
    <mergeCell ref="G401:G402"/>
    <mergeCell ref="G403:G404"/>
    <mergeCell ref="G405:G406"/>
    <mergeCell ref="G407:G408"/>
    <mergeCell ref="G409:G410"/>
    <mergeCell ref="G411:G412"/>
    <mergeCell ref="G413:G414"/>
    <mergeCell ref="G415:G416"/>
    <mergeCell ref="G417:G418"/>
    <mergeCell ref="G419:G420"/>
    <mergeCell ref="G421:G422"/>
    <mergeCell ref="G423:G424"/>
    <mergeCell ref="G425:G426"/>
    <mergeCell ref="G427:G428"/>
    <mergeCell ref="G429:G430"/>
    <mergeCell ref="G431:G432"/>
    <mergeCell ref="G433:G434"/>
    <mergeCell ref="G435:G436"/>
    <mergeCell ref="G437:G438"/>
    <mergeCell ref="H4:H6"/>
    <mergeCell ref="H7:H8"/>
    <mergeCell ref="H9:H11"/>
    <mergeCell ref="H12:H15"/>
    <mergeCell ref="H16:H19"/>
    <mergeCell ref="H20:H23"/>
    <mergeCell ref="H24:H26"/>
    <mergeCell ref="H27:H28"/>
    <mergeCell ref="H29:H30"/>
    <mergeCell ref="H31:H32"/>
    <mergeCell ref="H33:H34"/>
    <mergeCell ref="H35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7"/>
    <mergeCell ref="H138:H140"/>
    <mergeCell ref="H141:H143"/>
    <mergeCell ref="H144:H146"/>
    <mergeCell ref="H147:H149"/>
    <mergeCell ref="H150:H152"/>
    <mergeCell ref="H153:H155"/>
    <mergeCell ref="H156:H158"/>
    <mergeCell ref="H159:H161"/>
    <mergeCell ref="H162:H164"/>
    <mergeCell ref="H165:H166"/>
    <mergeCell ref="H167:H169"/>
    <mergeCell ref="H170:H172"/>
    <mergeCell ref="H173:H175"/>
    <mergeCell ref="H176:H178"/>
    <mergeCell ref="H179:H181"/>
    <mergeCell ref="H182:H184"/>
    <mergeCell ref="H185:H186"/>
    <mergeCell ref="H187:H189"/>
    <mergeCell ref="H190:H192"/>
    <mergeCell ref="H193:H195"/>
    <mergeCell ref="H196:H198"/>
    <mergeCell ref="H199:H202"/>
    <mergeCell ref="H203:H206"/>
    <mergeCell ref="H207:H209"/>
    <mergeCell ref="H210:H212"/>
    <mergeCell ref="H213:H215"/>
    <mergeCell ref="H216:H218"/>
    <mergeCell ref="H219:H221"/>
    <mergeCell ref="H222:H224"/>
    <mergeCell ref="H225:H227"/>
    <mergeCell ref="H228:H229"/>
    <mergeCell ref="H230:H231"/>
    <mergeCell ref="H232:H235"/>
    <mergeCell ref="H236:H240"/>
    <mergeCell ref="H241:H244"/>
    <mergeCell ref="H245:H248"/>
    <mergeCell ref="H249:H252"/>
    <mergeCell ref="H253:H256"/>
    <mergeCell ref="H257:H260"/>
    <mergeCell ref="H261:H264"/>
    <mergeCell ref="H265:H268"/>
    <mergeCell ref="H269:H272"/>
    <mergeCell ref="H273:H276"/>
    <mergeCell ref="H277:H280"/>
    <mergeCell ref="H281:H284"/>
    <mergeCell ref="H285:H288"/>
    <mergeCell ref="H289:H292"/>
    <mergeCell ref="H293:H296"/>
    <mergeCell ref="H297:H300"/>
    <mergeCell ref="H301:H304"/>
    <mergeCell ref="H305:H308"/>
    <mergeCell ref="H309:H312"/>
    <mergeCell ref="H313:H315"/>
    <mergeCell ref="H316:H319"/>
    <mergeCell ref="H320:H323"/>
    <mergeCell ref="H324:H327"/>
    <mergeCell ref="H328:H332"/>
    <mergeCell ref="H333:H337"/>
    <mergeCell ref="H338:H342"/>
    <mergeCell ref="H343:H347"/>
    <mergeCell ref="H348:H352"/>
    <mergeCell ref="H353:H357"/>
    <mergeCell ref="H358:H362"/>
    <mergeCell ref="H363:H367"/>
    <mergeCell ref="H368:H371"/>
    <mergeCell ref="H372:H378"/>
    <mergeCell ref="H379:H384"/>
    <mergeCell ref="H385:H392"/>
    <mergeCell ref="H393:H394"/>
    <mergeCell ref="H395:H396"/>
    <mergeCell ref="H397:H398"/>
    <mergeCell ref="H399:H400"/>
    <mergeCell ref="H401:H402"/>
    <mergeCell ref="H403:H404"/>
    <mergeCell ref="H405:H406"/>
    <mergeCell ref="H407:H408"/>
    <mergeCell ref="H409:H410"/>
    <mergeCell ref="H411:H412"/>
    <mergeCell ref="H413:H414"/>
    <mergeCell ref="H415:H416"/>
    <mergeCell ref="H417:H418"/>
    <mergeCell ref="H419:H420"/>
    <mergeCell ref="H421:H422"/>
    <mergeCell ref="H423:H424"/>
    <mergeCell ref="H425:H426"/>
    <mergeCell ref="H427:H428"/>
    <mergeCell ref="H429:H430"/>
    <mergeCell ref="H431:H432"/>
    <mergeCell ref="H433:H434"/>
    <mergeCell ref="H435:H436"/>
    <mergeCell ref="H437:H4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陈冬梅</dc:creator>
  <cp:lastModifiedBy>孙情</cp:lastModifiedBy>
  <dcterms:created xsi:type="dcterms:W3CDTF">2022-07-20T01:35:00Z</dcterms:created>
  <dcterms:modified xsi:type="dcterms:W3CDTF">2022-08-03T07:54:26Z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