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72" activeTab="0"/>
  </bookViews>
  <sheets>
    <sheet name="Sheet1" sheetId="1" r:id="rId1"/>
  </sheets>
  <externalReferences>
    <externalReference r:id="rId4"/>
  </externalReferences>
  <definedNames>
    <definedName name="_xlnm._FilterDatabase" localSheetId="0" hidden="1">'Sheet1'!$A$2:$L$21</definedName>
  </definedNames>
  <calcPr fullCalcOnLoad="1"/>
</workbook>
</file>

<file path=xl/sharedStrings.xml><?xml version="1.0" encoding="utf-8"?>
<sst xmlns="http://schemas.openxmlformats.org/spreadsheetml/2006/main" count="203" uniqueCount="99">
  <si>
    <t>序号</t>
  </si>
  <si>
    <t>文书字轨</t>
  </si>
  <si>
    <t>受托方纳税人名称</t>
  </si>
  <si>
    <t>受托代征人联系电话</t>
  </si>
  <si>
    <t>受托方法定代表人（负责人、业主）</t>
  </si>
  <si>
    <t>委托代征范围</t>
  </si>
  <si>
    <t>代征期限起</t>
  </si>
  <si>
    <t>代征期限止</t>
  </si>
  <si>
    <t>委托代征税种及附加</t>
  </si>
  <si>
    <t>计税依据及税率</t>
  </si>
  <si>
    <t>姓名</t>
  </si>
  <si>
    <t>联系地址</t>
  </si>
  <si>
    <t>联系电话</t>
  </si>
  <si>
    <t>穗南税 税委 〔2023〕 1 号</t>
  </si>
  <si>
    <t>广汽丰田汽车有限公司</t>
  </si>
  <si>
    <t>020-39398591</t>
  </si>
  <si>
    <t>吴松</t>
  </si>
  <si>
    <t>个人从乙方取得款项应缴纳的各项税费。</t>
  </si>
  <si>
    <t>2023-01-03</t>
  </si>
  <si>
    <t>2023-12-31</t>
  </si>
  <si>
    <t>增值税,城市维护建设税,教育费附加,地方教育附加</t>
  </si>
  <si>
    <t>按照税收法律、法规和规章执行</t>
  </si>
  <si>
    <t>穗南税 税委 〔2023〕 2 号</t>
  </si>
  <si>
    <t>广汽丰田汽车销售有限公司</t>
  </si>
  <si>
    <t>穗南税 税委 〔2023〕 3 号</t>
  </si>
  <si>
    <t>南方电网供应链集团有限公司</t>
  </si>
  <si>
    <t>020-38122512</t>
  </si>
  <si>
    <t>吴建宏</t>
  </si>
  <si>
    <t>个人从乙方取得纳税地点属于广州市南沙区的业务款项应缴纳的各项税费。</t>
  </si>
  <si>
    <t>穗南税 税委 〔2023〕 4 号</t>
  </si>
  <si>
    <t>南方海洋科学与工程广东省实验室（广州）</t>
  </si>
  <si>
    <t>020-39392732</t>
  </si>
  <si>
    <t>张偲</t>
  </si>
  <si>
    <t>穗南税 税委 〔2023〕 5 号</t>
  </si>
  <si>
    <t>广州市政府采购中心</t>
  </si>
  <si>
    <t>020-28866338</t>
  </si>
  <si>
    <t>汪涛</t>
  </si>
  <si>
    <t>个人从乙方取得纳税地点属于广州市南沙区的业务款项应缴纳的各项税费</t>
  </si>
  <si>
    <t>穗南税 税委 〔2023〕 6 号</t>
  </si>
  <si>
    <t>长城保险经纪有限公司</t>
  </si>
  <si>
    <t>020-62834999</t>
  </si>
  <si>
    <t>申河</t>
  </si>
  <si>
    <t>穗南税 税委 〔2023〕 7 号</t>
  </si>
  <si>
    <t>谱蓝保险代理有限公司</t>
  </si>
  <si>
    <t>020-85503306</t>
  </si>
  <si>
    <t>马玮珊</t>
  </si>
  <si>
    <t>穗南税 税委 〔2023〕 8 号</t>
  </si>
  <si>
    <t>亚太财产保险有限公司广东分公司</t>
  </si>
  <si>
    <t>020-38373972</t>
  </si>
  <si>
    <t>陈红泉</t>
  </si>
  <si>
    <t>穗南税 税委 〔2023〕 9 号</t>
  </si>
  <si>
    <t>中山证券有限责任公司广州金隆路证券营业部</t>
  </si>
  <si>
    <t>020-89284586</t>
  </si>
  <si>
    <t>江涛</t>
  </si>
  <si>
    <t>穗南税 税委 〔2023〕 10 号</t>
  </si>
  <si>
    <t>广州市南沙区东涌镇综合保障中心</t>
  </si>
  <si>
    <t>020-34923128</t>
  </si>
  <si>
    <t>马斯韵</t>
  </si>
  <si>
    <t>乙方所辖行政区域内个人出租住宅及非住宅租金收入应缴纳的税费及承租方为个人的应缴纳的印花税。</t>
  </si>
  <si>
    <t>增值税,城市维护建设税,教育费附加,地方教育附加,个人所得税,城镇土地使用税,印花税,房产税</t>
  </si>
  <si>
    <t>穗南税 税委 〔2023〕 11 号</t>
  </si>
  <si>
    <t>广州市南沙区黄阁镇综合保障中心</t>
  </si>
  <si>
    <t>020-34973908</t>
  </si>
  <si>
    <t>吴瑞冰</t>
  </si>
  <si>
    <t>增值税,教育费附加,地方教育附加,城镇土地使用税,城市维护建设税,印花税,房产税,个人所得税</t>
  </si>
  <si>
    <t>穗南税 税委 〔2023〕 12 号</t>
  </si>
  <si>
    <t>广州市南沙区榄核镇综合保障中心</t>
  </si>
  <si>
    <t>020-84920305</t>
  </si>
  <si>
    <t>陈玉萍</t>
  </si>
  <si>
    <t>增值税,城市维护建设税,教育费附加,地方教育附加,城镇土地使用税,印花税,房产税,个人所得税</t>
  </si>
  <si>
    <t>穗南税 税委 〔2023〕 13 号</t>
  </si>
  <si>
    <t>广州市南沙区万顷沙镇综合保障中心</t>
  </si>
  <si>
    <t>020-84529913</t>
  </si>
  <si>
    <t>梁志洪</t>
  </si>
  <si>
    <t>增值税,城市维护建设税,地方教育附加,教育费附加,城镇土地使用税,印花税,房产税,个人所得税</t>
  </si>
  <si>
    <t>穗南税 税委 〔2023〕 14 号</t>
  </si>
  <si>
    <t>广州市南沙区大岗镇综合保障中心</t>
  </si>
  <si>
    <t>020-34980100</t>
  </si>
  <si>
    <t>梁家驹</t>
  </si>
  <si>
    <t>穗南税 税委 〔2023〕 15 号</t>
  </si>
  <si>
    <t>广州市南沙区珠江街道综合保障中心</t>
  </si>
  <si>
    <t>020-84948249</t>
  </si>
  <si>
    <t>李建辉</t>
  </si>
  <si>
    <t>穗南税 税委 〔2023〕 16 号</t>
  </si>
  <si>
    <t>广州市南沙区横沥镇综合保障中心</t>
  </si>
  <si>
    <t>020-84968181</t>
  </si>
  <si>
    <t>杨尧山</t>
  </si>
  <si>
    <t>穗南税 税委 〔2023〕 17 号</t>
  </si>
  <si>
    <t>广州市南沙区龙穴街道综合保障中心</t>
  </si>
  <si>
    <t>020-34662617</t>
  </si>
  <si>
    <t>谷元竹</t>
  </si>
  <si>
    <t>穗南税 税委 〔2023〕 18 号</t>
  </si>
  <si>
    <t>广州市南沙区南沙街道综合保障中心</t>
  </si>
  <si>
    <t>020-84683228</t>
  </si>
  <si>
    <t>黎燕丽</t>
  </si>
  <si>
    <t>穗南税 税委 〔2023〕 19 号</t>
  </si>
  <si>
    <t>中国科学院南海海洋研究所</t>
  </si>
  <si>
    <t>020-84455069</t>
  </si>
  <si>
    <t>李超伦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</si>
</sst>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b/>
      <sz val="10.5"/>
      <color indexed="8"/>
      <name val="宋体"/>
      <family val="0"/>
    </font>
    <font>
      <b/>
      <sz val="9"/>
      <color indexed="8"/>
      <name val="宋体"/>
      <family val="0"/>
    </font>
    <font>
      <sz val="9"/>
      <name val="宋体"/>
      <family val="0"/>
    </font>
    <font>
      <sz val="11"/>
      <color indexed="9"/>
      <name val="宋体"/>
      <family val="0"/>
    </font>
    <font>
      <sz val="11"/>
      <color indexed="19"/>
      <name val="宋体"/>
      <family val="0"/>
    </font>
    <font>
      <sz val="11"/>
      <color indexed="17"/>
      <name val="宋体"/>
      <family val="0"/>
    </font>
    <font>
      <b/>
      <sz val="18"/>
      <color indexed="54"/>
      <name val="宋体"/>
      <family val="0"/>
    </font>
    <font>
      <sz val="11"/>
      <color indexed="62"/>
      <name val="宋体"/>
      <family val="0"/>
    </font>
    <font>
      <b/>
      <sz val="11"/>
      <color indexed="9"/>
      <name val="宋体"/>
      <family val="0"/>
    </font>
    <font>
      <sz val="11"/>
      <color indexed="10"/>
      <name val="宋体"/>
      <family val="0"/>
    </font>
    <font>
      <b/>
      <sz val="11"/>
      <color indexed="8"/>
      <name val="宋体"/>
      <family val="0"/>
    </font>
    <font>
      <sz val="11"/>
      <color indexed="53"/>
      <name val="宋体"/>
      <family val="0"/>
    </font>
    <font>
      <sz val="11"/>
      <color indexed="16"/>
      <name val="宋体"/>
      <family val="0"/>
    </font>
    <font>
      <b/>
      <sz val="11"/>
      <color indexed="53"/>
      <name val="宋体"/>
      <family val="0"/>
    </font>
    <font>
      <b/>
      <sz val="11"/>
      <color indexed="63"/>
      <name val="宋体"/>
      <family val="0"/>
    </font>
    <font>
      <b/>
      <sz val="11"/>
      <color indexed="54"/>
      <name val="宋体"/>
      <family val="0"/>
    </font>
    <font>
      <u val="single"/>
      <sz val="11"/>
      <color indexed="12"/>
      <name val="宋体"/>
      <family val="0"/>
    </font>
    <font>
      <i/>
      <sz val="11"/>
      <color indexed="23"/>
      <name val="宋体"/>
      <family val="0"/>
    </font>
    <font>
      <u val="single"/>
      <sz val="11"/>
      <color indexed="20"/>
      <name val="宋体"/>
      <family val="0"/>
    </font>
    <font>
      <b/>
      <sz val="15"/>
      <color indexed="54"/>
      <name val="宋体"/>
      <family val="0"/>
    </font>
    <font>
      <b/>
      <sz val="13"/>
      <color indexed="54"/>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5"/>
      <color rgb="FF000000"/>
      <name val="宋体"/>
      <family val="0"/>
    </font>
    <font>
      <b/>
      <sz val="9"/>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7">
    <xf numFmtId="0" fontId="0" fillId="0" borderId="0" xfId="0" applyFont="1" applyAlignment="1">
      <alignment vertical="center"/>
    </xf>
    <xf numFmtId="0" fontId="0" fillId="0" borderId="0" xfId="0" applyFill="1" applyBorder="1" applyAlignment="1">
      <alignment vertical="center"/>
    </xf>
    <xf numFmtId="0" fontId="42" fillId="0" borderId="9" xfId="0" applyFont="1" applyFill="1" applyBorder="1" applyAlignment="1">
      <alignment horizontal="center" vertical="top" wrapText="1"/>
    </xf>
    <xf numFmtId="0" fontId="43" fillId="0" borderId="9" xfId="0" applyFont="1" applyFill="1" applyBorder="1" applyAlignment="1">
      <alignment vertical="top" wrapText="1"/>
    </xf>
    <xf numFmtId="0" fontId="0" fillId="0" borderId="9" xfId="0" applyBorder="1" applyAlignment="1">
      <alignment vertical="center"/>
    </xf>
    <xf numFmtId="0" fontId="4" fillId="0" borderId="9" xfId="0" applyFont="1" applyBorder="1" applyAlignment="1">
      <alignment/>
    </xf>
    <xf numFmtId="0" fontId="0" fillId="0" borderId="9" xfId="0"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2456;&#27490;&#22996;&#25176;&#20195;&#24449;&#21327;&#35758;&#32435;&#31246;&#2015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3">
          <cell r="C3" t="str">
            <v>广州市南沙区东涌镇综合保障中心</v>
          </cell>
          <cell r="D3" t="str">
            <v>020-34923128</v>
          </cell>
          <cell r="E3" t="str">
            <v>马斯韵</v>
          </cell>
          <cell r="F3" t="str">
            <v>广州市南沙区东涌镇吉祥东路4号B座四楼</v>
          </cell>
        </row>
        <row r="4">
          <cell r="C4" t="str">
            <v>广州市南沙区黄阁镇综合保障中心</v>
          </cell>
          <cell r="D4" t="str">
            <v>020-34973908</v>
          </cell>
          <cell r="E4" t="str">
            <v>吴瑞冰</v>
          </cell>
          <cell r="F4" t="str">
            <v>广州市南沙区黄阁镇黄阁大道148号2楼217室</v>
          </cell>
        </row>
        <row r="5">
          <cell r="C5" t="str">
            <v>广汽丰田汽车有限公司</v>
          </cell>
          <cell r="D5" t="str">
            <v>020-39398742</v>
          </cell>
          <cell r="E5" t="str">
            <v>吴松</v>
          </cell>
          <cell r="F5" t="str">
            <v>广州市南沙区黄阁镇市南大道8号</v>
          </cell>
        </row>
        <row r="6">
          <cell r="C6" t="str">
            <v>广汽丰田汽车销售有限公司</v>
          </cell>
          <cell r="D6" t="str">
            <v>020-39398591</v>
          </cell>
          <cell r="E6" t="str">
            <v>吴松</v>
          </cell>
          <cell r="F6" t="str">
            <v>广州市南沙区黄阁镇市南大道８号综合办公楼三层（仅限办公用途）</v>
          </cell>
        </row>
        <row r="7">
          <cell r="C7" t="str">
            <v>广州市南沙区榄核镇综合保障中心</v>
          </cell>
          <cell r="D7" t="str">
            <v>020-84920305</v>
          </cell>
          <cell r="E7" t="str">
            <v>陈玉萍</v>
          </cell>
          <cell r="F7" t="str">
            <v>广州市南沙区榄核镇新地路12号-18号</v>
          </cell>
        </row>
        <row r="8">
          <cell r="C8" t="str">
            <v>南方电网供应链集团有限公司</v>
          </cell>
          <cell r="D8" t="str">
            <v>020-38122512</v>
          </cell>
          <cell r="E8" t="str">
            <v>吴建宏</v>
          </cell>
          <cell r="F8" t="str">
            <v>广东省广州市南沙区环市大道西225号</v>
          </cell>
        </row>
        <row r="9">
          <cell r="C9" t="str">
            <v>中国科学院南海海洋研究所</v>
          </cell>
          <cell r="D9" t="str">
            <v>020-84455069</v>
          </cell>
          <cell r="E9" t="str">
            <v>李超伦</v>
          </cell>
          <cell r="F9" t="str">
            <v>广州市南沙区海滨路1119号</v>
          </cell>
        </row>
        <row r="10">
          <cell r="C10" t="str">
            <v>南方海洋科学与工程广东省实验室（广州）</v>
          </cell>
          <cell r="D10" t="str">
            <v>020-39392730</v>
          </cell>
          <cell r="E10" t="str">
            <v>张偲</v>
          </cell>
          <cell r="F10" t="str">
            <v>广州市南沙区南沙街资讯科技园海滨路1119号</v>
          </cell>
        </row>
        <row r="11">
          <cell r="C11" t="str">
            <v>长城保险经纪有限公司</v>
          </cell>
          <cell r="D11" t="str">
            <v>020-62834999</v>
          </cell>
          <cell r="E11" t="str">
            <v>申河</v>
          </cell>
          <cell r="F11" t="str">
            <v>广州市南沙区横沥镇汇通二街2号3202房</v>
          </cell>
        </row>
        <row r="12">
          <cell r="C12" t="str">
            <v>谱蓝保险代理有限公司</v>
          </cell>
          <cell r="D12" t="str">
            <v>020-85503306</v>
          </cell>
          <cell r="E12" t="str">
            <v>马玮珊</v>
          </cell>
          <cell r="F12" t="str">
            <v>广州市南沙区横沥镇汇通二街2号2806房（仅限办公）</v>
          </cell>
        </row>
        <row r="13">
          <cell r="C13" t="str">
            <v>亚太财产保险有限公司广东分公司</v>
          </cell>
          <cell r="D13" t="str">
            <v>020-38373932</v>
          </cell>
          <cell r="E13" t="str">
            <v>陈红泉</v>
          </cell>
          <cell r="F13" t="str">
            <v>广州市南沙区横沥镇汇通二街2号2508房、2509房</v>
          </cell>
        </row>
        <row r="14">
          <cell r="C14" t="str">
            <v>广州交易集团有限公司</v>
          </cell>
          <cell r="D14" t="str">
            <v>020-28866333</v>
          </cell>
          <cell r="E14" t="str">
            <v>罗俊茯</v>
          </cell>
          <cell r="F14" t="str">
            <v>广州市南沙区南沙街成汇街2号201房</v>
          </cell>
        </row>
        <row r="15">
          <cell r="C15" t="str">
            <v>中山证券有限责任公司广州金隆路证券营业部</v>
          </cell>
          <cell r="D15" t="str">
            <v>020-89284586</v>
          </cell>
          <cell r="E15" t="str">
            <v>江涛</v>
          </cell>
          <cell r="F15" t="str">
            <v>广州市南沙区金隆路35号2栋105房自编01号</v>
          </cell>
        </row>
        <row r="16">
          <cell r="C16" t="str">
            <v>广州市南沙区万顷沙镇综合保障中心</v>
          </cell>
          <cell r="D16" t="str">
            <v>020-84529913</v>
          </cell>
          <cell r="E16" t="str">
            <v>梁志洪</v>
          </cell>
          <cell r="F16" t="str">
            <v>广州市南沙区万顷沙镇光明路49号（会计中心）</v>
          </cell>
        </row>
        <row r="17">
          <cell r="C17" t="str">
            <v>广州市南沙区大岗镇综合保障中心</v>
          </cell>
          <cell r="D17" t="str">
            <v>020-34980100</v>
          </cell>
          <cell r="E17" t="str">
            <v>梁家驹</v>
          </cell>
          <cell r="F17" t="str">
            <v>广州市南沙区大岗镇豪岗大道20号一层</v>
          </cell>
        </row>
        <row r="18">
          <cell r="C18" t="str">
            <v>广州市南沙区珠江街道综合保障中心</v>
          </cell>
          <cell r="D18" t="str">
            <v>020-84948249</v>
          </cell>
          <cell r="E18" t="str">
            <v>李建辉</v>
          </cell>
          <cell r="F18" t="str">
            <v>广州市南沙区珠江街新广六路7号201房</v>
          </cell>
        </row>
        <row r="19">
          <cell r="C19" t="str">
            <v>广州市南沙区横沥镇综合保障中心</v>
          </cell>
          <cell r="D19" t="str">
            <v>020-84968181</v>
          </cell>
          <cell r="E19" t="str">
            <v>杨尧山</v>
          </cell>
          <cell r="F19" t="str">
            <v>广州市南沙区横沥镇兆丰路校前街1号</v>
          </cell>
        </row>
        <row r="20">
          <cell r="C20" t="str">
            <v>广州市南沙区龙穴街道综合保障中心</v>
          </cell>
          <cell r="D20" t="str">
            <v>020-34662617</v>
          </cell>
          <cell r="E20" t="str">
            <v>谷元竹</v>
          </cell>
          <cell r="F20" t="str">
            <v>广州市南沙区龙穴大道中11号401房</v>
          </cell>
        </row>
        <row r="21">
          <cell r="C21" t="str">
            <v>广州市南沙区南沙街道综合保障中心</v>
          </cell>
          <cell r="D21" t="str">
            <v>020-84683228</v>
          </cell>
          <cell r="E21" t="str">
            <v>黎燕丽</v>
          </cell>
          <cell r="F21" t="str">
            <v>广州市南沙区进港大道蝴蝶洲花园自编1号楼裙楼5楼</v>
          </cell>
        </row>
        <row r="22">
          <cell r="C22" t="str">
            <v>广州市政府采购中心</v>
          </cell>
          <cell r="D22" t="str">
            <v>020-28866338</v>
          </cell>
          <cell r="E22" t="str">
            <v>汪涛</v>
          </cell>
          <cell r="F22" t="str">
            <v>广东省广州市南沙区南沙街成汇街2号205房</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1"/>
  <sheetViews>
    <sheetView tabSelected="1" zoomScaleSheetLayoutView="100" workbookViewId="0" topLeftCell="A1">
      <selection activeCell="C7" sqref="C7"/>
    </sheetView>
  </sheetViews>
  <sheetFormatPr defaultColWidth="8.8515625" defaultRowHeight="15"/>
  <cols>
    <col min="1" max="1" width="5.00390625" style="0" customWidth="1"/>
    <col min="2" max="2" width="25.421875" style="0" customWidth="1"/>
    <col min="3" max="3" width="37.8515625" style="0" customWidth="1"/>
    <col min="4" max="4" width="19.7109375" style="0" customWidth="1"/>
    <col min="5" max="5" width="6.421875" style="0" customWidth="1"/>
    <col min="6" max="6" width="56.7109375" style="0" customWidth="1"/>
    <col min="7" max="7" width="14.140625" style="0" customWidth="1"/>
    <col min="8" max="8" width="84.7109375" style="0" customWidth="1"/>
    <col min="9" max="10" width="11.28125" style="0" customWidth="1"/>
    <col min="11" max="11" width="80.57421875" style="0" customWidth="1"/>
    <col min="12" max="12" width="32.140625" style="0" customWidth="1"/>
  </cols>
  <sheetData>
    <row r="1" spans="1:12" s="1" customFormat="1" ht="14.25">
      <c r="A1" s="2" t="s">
        <v>0</v>
      </c>
      <c r="B1" s="3" t="s">
        <v>1</v>
      </c>
      <c r="C1" s="2" t="s">
        <v>2</v>
      </c>
      <c r="D1" s="2" t="s">
        <v>3</v>
      </c>
      <c r="E1" s="2" t="s">
        <v>4</v>
      </c>
      <c r="F1" s="2"/>
      <c r="G1" s="2"/>
      <c r="H1" s="2" t="s">
        <v>5</v>
      </c>
      <c r="I1" s="2" t="s">
        <v>6</v>
      </c>
      <c r="J1" s="2" t="s">
        <v>7</v>
      </c>
      <c r="K1" s="3" t="s">
        <v>8</v>
      </c>
      <c r="L1" s="3" t="s">
        <v>9</v>
      </c>
    </row>
    <row r="2" spans="1:12" s="1" customFormat="1" ht="14.25">
      <c r="A2" s="2"/>
      <c r="B2" s="3"/>
      <c r="C2" s="2"/>
      <c r="D2" s="2"/>
      <c r="E2" s="2" t="s">
        <v>10</v>
      </c>
      <c r="F2" s="2" t="s">
        <v>11</v>
      </c>
      <c r="G2" s="3" t="s">
        <v>12</v>
      </c>
      <c r="H2" s="2"/>
      <c r="I2" s="2"/>
      <c r="J2" s="2"/>
      <c r="K2" s="3"/>
      <c r="L2" s="3"/>
    </row>
    <row r="3" spans="1:12" ht="14.25">
      <c r="A3" s="4">
        <v>1</v>
      </c>
      <c r="B3" s="5" t="s">
        <v>13</v>
      </c>
      <c r="C3" s="5" t="s">
        <v>14</v>
      </c>
      <c r="D3" s="4" t="s">
        <v>15</v>
      </c>
      <c r="E3" s="5" t="s">
        <v>16</v>
      </c>
      <c r="F3" s="5" t="str">
        <f>VLOOKUP(C3,'[1]Sheet1'!$C$3:$F$22,4,0)</f>
        <v>广州市南沙区黄阁镇市南大道8号</v>
      </c>
      <c r="G3" s="4" t="s">
        <v>15</v>
      </c>
      <c r="H3" s="5" t="s">
        <v>17</v>
      </c>
      <c r="I3" s="5" t="s">
        <v>18</v>
      </c>
      <c r="J3" s="5" t="s">
        <v>19</v>
      </c>
      <c r="K3" s="5" t="s">
        <v>20</v>
      </c>
      <c r="L3" s="4" t="s">
        <v>21</v>
      </c>
    </row>
    <row r="4" spans="1:12" ht="14.25">
      <c r="A4" s="4">
        <v>2</v>
      </c>
      <c r="B4" s="5" t="s">
        <v>22</v>
      </c>
      <c r="C4" s="5" t="s">
        <v>23</v>
      </c>
      <c r="D4" s="4" t="s">
        <v>15</v>
      </c>
      <c r="E4" s="5" t="s">
        <v>16</v>
      </c>
      <c r="F4" s="5" t="str">
        <f>VLOOKUP(C4,'[1]Sheet1'!$C$3:$F$22,4,0)</f>
        <v>广州市南沙区黄阁镇市南大道８号综合办公楼三层（仅限办公用途）</v>
      </c>
      <c r="G4" s="4" t="s">
        <v>15</v>
      </c>
      <c r="H4" s="5" t="s">
        <v>17</v>
      </c>
      <c r="I4" s="5" t="s">
        <v>18</v>
      </c>
      <c r="J4" s="5" t="s">
        <v>19</v>
      </c>
      <c r="K4" s="5" t="s">
        <v>20</v>
      </c>
      <c r="L4" s="4" t="s">
        <v>21</v>
      </c>
    </row>
    <row r="5" spans="1:12" ht="14.25">
      <c r="A5" s="4">
        <v>3</v>
      </c>
      <c r="B5" s="5" t="s">
        <v>24</v>
      </c>
      <c r="C5" s="5" t="s">
        <v>25</v>
      </c>
      <c r="D5" s="6" t="s">
        <v>26</v>
      </c>
      <c r="E5" s="5" t="s">
        <v>27</v>
      </c>
      <c r="F5" s="5" t="str">
        <f>VLOOKUP(C5,'[1]Sheet1'!$C$3:$F$22,4,0)</f>
        <v>广东省广州市南沙区环市大道西225号</v>
      </c>
      <c r="G5" s="6" t="s">
        <v>26</v>
      </c>
      <c r="H5" s="5" t="s">
        <v>28</v>
      </c>
      <c r="I5" s="5" t="s">
        <v>18</v>
      </c>
      <c r="J5" s="5" t="s">
        <v>19</v>
      </c>
      <c r="K5" s="5" t="s">
        <v>20</v>
      </c>
      <c r="L5" s="4" t="s">
        <v>21</v>
      </c>
    </row>
    <row r="6" spans="1:12" ht="14.25">
      <c r="A6" s="4">
        <v>4</v>
      </c>
      <c r="B6" s="5" t="s">
        <v>29</v>
      </c>
      <c r="C6" s="5" t="s">
        <v>30</v>
      </c>
      <c r="D6" s="4" t="s">
        <v>31</v>
      </c>
      <c r="E6" s="5" t="s">
        <v>32</v>
      </c>
      <c r="F6" s="5" t="str">
        <f>VLOOKUP(C6,'[1]Sheet1'!$C$3:$F$22,4,0)</f>
        <v>广州市南沙区南沙街资讯科技园海滨路1119号</v>
      </c>
      <c r="G6" s="4" t="s">
        <v>31</v>
      </c>
      <c r="H6" s="5" t="s">
        <v>28</v>
      </c>
      <c r="I6" s="5" t="s">
        <v>18</v>
      </c>
      <c r="J6" s="5" t="s">
        <v>19</v>
      </c>
      <c r="K6" s="5" t="s">
        <v>20</v>
      </c>
      <c r="L6" s="4" t="s">
        <v>21</v>
      </c>
    </row>
    <row r="7" spans="1:12" ht="14.25">
      <c r="A7" s="4">
        <v>5</v>
      </c>
      <c r="B7" s="5" t="s">
        <v>33</v>
      </c>
      <c r="C7" s="5" t="s">
        <v>34</v>
      </c>
      <c r="D7" s="6" t="s">
        <v>35</v>
      </c>
      <c r="E7" s="5" t="s">
        <v>36</v>
      </c>
      <c r="F7" s="5" t="str">
        <f>VLOOKUP(C7,'[1]Sheet1'!$C$3:$F$22,4,0)</f>
        <v>广东省广州市南沙区南沙街成汇街2号205房</v>
      </c>
      <c r="G7" s="6" t="s">
        <v>35</v>
      </c>
      <c r="H7" s="5" t="s">
        <v>37</v>
      </c>
      <c r="I7" s="5" t="s">
        <v>18</v>
      </c>
      <c r="J7" s="5" t="s">
        <v>19</v>
      </c>
      <c r="K7" s="5" t="s">
        <v>20</v>
      </c>
      <c r="L7" s="4" t="s">
        <v>21</v>
      </c>
    </row>
    <row r="8" spans="1:12" ht="14.25">
      <c r="A8" s="4">
        <v>6</v>
      </c>
      <c r="B8" s="5" t="s">
        <v>38</v>
      </c>
      <c r="C8" s="5" t="s">
        <v>39</v>
      </c>
      <c r="D8" s="4" t="s">
        <v>40</v>
      </c>
      <c r="E8" s="5" t="s">
        <v>41</v>
      </c>
      <c r="F8" s="5" t="str">
        <f>VLOOKUP(C8,'[1]Sheet1'!$C$3:$F$22,4,0)</f>
        <v>广州市南沙区横沥镇汇通二街2号3202房</v>
      </c>
      <c r="G8" s="4" t="s">
        <v>40</v>
      </c>
      <c r="H8" s="5" t="s">
        <v>28</v>
      </c>
      <c r="I8" s="5" t="s">
        <v>18</v>
      </c>
      <c r="J8" s="5" t="s">
        <v>19</v>
      </c>
      <c r="K8" s="5" t="s">
        <v>20</v>
      </c>
      <c r="L8" s="4" t="s">
        <v>21</v>
      </c>
    </row>
    <row r="9" spans="1:12" ht="14.25">
      <c r="A9" s="4">
        <v>7</v>
      </c>
      <c r="B9" s="5" t="s">
        <v>42</v>
      </c>
      <c r="C9" s="5" t="s">
        <v>43</v>
      </c>
      <c r="D9" s="4" t="s">
        <v>44</v>
      </c>
      <c r="E9" s="5" t="s">
        <v>45</v>
      </c>
      <c r="F9" s="5" t="str">
        <f>VLOOKUP(C9,'[1]Sheet1'!$C$3:$F$22,4,0)</f>
        <v>广州市南沙区横沥镇汇通二街2号2806房（仅限办公）</v>
      </c>
      <c r="G9" s="4" t="s">
        <v>44</v>
      </c>
      <c r="H9" s="5" t="s">
        <v>28</v>
      </c>
      <c r="I9" s="5" t="s">
        <v>18</v>
      </c>
      <c r="J9" s="5" t="s">
        <v>19</v>
      </c>
      <c r="K9" s="5" t="s">
        <v>20</v>
      </c>
      <c r="L9" s="4" t="s">
        <v>21</v>
      </c>
    </row>
    <row r="10" spans="1:12" ht="14.25">
      <c r="A10" s="4">
        <v>8</v>
      </c>
      <c r="B10" s="5" t="s">
        <v>46</v>
      </c>
      <c r="C10" s="5" t="s">
        <v>47</v>
      </c>
      <c r="D10" s="4" t="s">
        <v>48</v>
      </c>
      <c r="E10" s="5" t="s">
        <v>49</v>
      </c>
      <c r="F10" s="5" t="str">
        <f>VLOOKUP(C10,'[1]Sheet1'!$C$3:$F$22,4,0)</f>
        <v>广州市南沙区横沥镇汇通二街2号2508房、2509房</v>
      </c>
      <c r="G10" s="4" t="s">
        <v>48</v>
      </c>
      <c r="H10" s="5" t="s">
        <v>28</v>
      </c>
      <c r="I10" s="5" t="s">
        <v>18</v>
      </c>
      <c r="J10" s="5" t="s">
        <v>19</v>
      </c>
      <c r="K10" s="5" t="s">
        <v>20</v>
      </c>
      <c r="L10" s="4" t="s">
        <v>21</v>
      </c>
    </row>
    <row r="11" spans="1:12" ht="14.25">
      <c r="A11" s="4">
        <v>9</v>
      </c>
      <c r="B11" s="5" t="s">
        <v>50</v>
      </c>
      <c r="C11" s="5" t="s">
        <v>51</v>
      </c>
      <c r="D11" s="4" t="s">
        <v>52</v>
      </c>
      <c r="E11" s="5" t="s">
        <v>53</v>
      </c>
      <c r="F11" s="5" t="str">
        <f>VLOOKUP(C11,'[1]Sheet1'!$C$3:$F$22,4,0)</f>
        <v>广州市南沙区金隆路35号2栋105房自编01号</v>
      </c>
      <c r="G11" s="4" t="s">
        <v>52</v>
      </c>
      <c r="H11" s="5" t="s">
        <v>28</v>
      </c>
      <c r="I11" s="5" t="s">
        <v>18</v>
      </c>
      <c r="J11" s="5" t="s">
        <v>19</v>
      </c>
      <c r="K11" s="5" t="s">
        <v>20</v>
      </c>
      <c r="L11" s="4" t="s">
        <v>21</v>
      </c>
    </row>
    <row r="12" spans="1:12" ht="14.25">
      <c r="A12" s="4">
        <v>10</v>
      </c>
      <c r="B12" s="5" t="s">
        <v>54</v>
      </c>
      <c r="C12" s="5" t="s">
        <v>55</v>
      </c>
      <c r="D12" s="4" t="s">
        <v>56</v>
      </c>
      <c r="E12" s="5" t="s">
        <v>57</v>
      </c>
      <c r="F12" s="5" t="str">
        <f>VLOOKUP(C12,'[1]Sheet1'!$C$3:$F$22,4,0)</f>
        <v>广州市南沙区东涌镇吉祥东路4号B座四楼</v>
      </c>
      <c r="G12" s="4" t="s">
        <v>56</v>
      </c>
      <c r="H12" s="5" t="s">
        <v>58</v>
      </c>
      <c r="I12" s="5" t="s">
        <v>18</v>
      </c>
      <c r="J12" s="5" t="s">
        <v>19</v>
      </c>
      <c r="K12" s="5" t="s">
        <v>59</v>
      </c>
      <c r="L12" s="4" t="s">
        <v>21</v>
      </c>
    </row>
    <row r="13" spans="1:12" ht="14.25">
      <c r="A13" s="4">
        <v>11</v>
      </c>
      <c r="B13" s="5" t="s">
        <v>60</v>
      </c>
      <c r="C13" s="5" t="s">
        <v>61</v>
      </c>
      <c r="D13" s="4" t="s">
        <v>62</v>
      </c>
      <c r="E13" s="5" t="s">
        <v>63</v>
      </c>
      <c r="F13" s="5" t="str">
        <f>VLOOKUP(C13,'[1]Sheet1'!$C$3:$F$22,4,0)</f>
        <v>广州市南沙区黄阁镇黄阁大道148号2楼217室</v>
      </c>
      <c r="G13" s="4" t="s">
        <v>62</v>
      </c>
      <c r="H13" s="5" t="s">
        <v>58</v>
      </c>
      <c r="I13" s="5" t="s">
        <v>18</v>
      </c>
      <c r="J13" s="5" t="s">
        <v>19</v>
      </c>
      <c r="K13" s="5" t="s">
        <v>64</v>
      </c>
      <c r="L13" s="4" t="s">
        <v>21</v>
      </c>
    </row>
    <row r="14" spans="1:12" ht="14.25">
      <c r="A14" s="4">
        <v>12</v>
      </c>
      <c r="B14" s="5" t="s">
        <v>65</v>
      </c>
      <c r="C14" s="5" t="s">
        <v>66</v>
      </c>
      <c r="D14" s="4" t="s">
        <v>67</v>
      </c>
      <c r="E14" s="5" t="s">
        <v>68</v>
      </c>
      <c r="F14" s="5" t="str">
        <f>VLOOKUP(C14,'[1]Sheet1'!$C$3:$F$22,4,0)</f>
        <v>广州市南沙区榄核镇新地路12号-18号</v>
      </c>
      <c r="G14" s="4" t="s">
        <v>67</v>
      </c>
      <c r="H14" s="5" t="s">
        <v>58</v>
      </c>
      <c r="I14" s="5" t="s">
        <v>18</v>
      </c>
      <c r="J14" s="5" t="s">
        <v>19</v>
      </c>
      <c r="K14" s="5" t="s">
        <v>69</v>
      </c>
      <c r="L14" s="4" t="s">
        <v>21</v>
      </c>
    </row>
    <row r="15" spans="1:12" ht="14.25">
      <c r="A15" s="4">
        <v>13</v>
      </c>
      <c r="B15" s="5" t="s">
        <v>70</v>
      </c>
      <c r="C15" s="5" t="s">
        <v>71</v>
      </c>
      <c r="D15" s="4" t="s">
        <v>72</v>
      </c>
      <c r="E15" s="5" t="s">
        <v>73</v>
      </c>
      <c r="F15" s="5" t="str">
        <f>VLOOKUP(C15,'[1]Sheet1'!$C$3:$F$22,4,0)</f>
        <v>广州市南沙区万顷沙镇光明路49号（会计中心）</v>
      </c>
      <c r="G15" s="4" t="s">
        <v>72</v>
      </c>
      <c r="H15" s="5" t="s">
        <v>58</v>
      </c>
      <c r="I15" s="5" t="s">
        <v>18</v>
      </c>
      <c r="J15" s="5" t="s">
        <v>19</v>
      </c>
      <c r="K15" s="5" t="s">
        <v>74</v>
      </c>
      <c r="L15" s="4" t="s">
        <v>21</v>
      </c>
    </row>
    <row r="16" spans="1:12" ht="14.25">
      <c r="A16" s="4">
        <v>14</v>
      </c>
      <c r="B16" s="5" t="s">
        <v>75</v>
      </c>
      <c r="C16" s="5" t="s">
        <v>76</v>
      </c>
      <c r="D16" s="4" t="s">
        <v>77</v>
      </c>
      <c r="E16" s="5" t="s">
        <v>78</v>
      </c>
      <c r="F16" s="5" t="str">
        <f>VLOOKUP(C16,'[1]Sheet1'!$C$3:$F$22,4,0)</f>
        <v>广州市南沙区大岗镇豪岗大道20号一层</v>
      </c>
      <c r="G16" s="4" t="s">
        <v>77</v>
      </c>
      <c r="H16" s="5" t="s">
        <v>58</v>
      </c>
      <c r="I16" s="5" t="s">
        <v>18</v>
      </c>
      <c r="J16" s="5" t="s">
        <v>19</v>
      </c>
      <c r="K16" s="5" t="s">
        <v>69</v>
      </c>
      <c r="L16" s="4" t="s">
        <v>21</v>
      </c>
    </row>
    <row r="17" spans="1:12" ht="14.25">
      <c r="A17" s="4">
        <v>15</v>
      </c>
      <c r="B17" s="5" t="s">
        <v>79</v>
      </c>
      <c r="C17" s="5" t="s">
        <v>80</v>
      </c>
      <c r="D17" s="4" t="s">
        <v>81</v>
      </c>
      <c r="E17" s="5" t="s">
        <v>82</v>
      </c>
      <c r="F17" s="5" t="str">
        <f>VLOOKUP(C17,'[1]Sheet1'!$C$3:$F$22,4,0)</f>
        <v>广州市南沙区珠江街新广六路7号201房</v>
      </c>
      <c r="G17" s="4" t="s">
        <v>81</v>
      </c>
      <c r="H17" s="5" t="s">
        <v>58</v>
      </c>
      <c r="I17" s="5" t="s">
        <v>18</v>
      </c>
      <c r="J17" s="5" t="s">
        <v>19</v>
      </c>
      <c r="K17" s="5" t="s">
        <v>69</v>
      </c>
      <c r="L17" s="4" t="s">
        <v>21</v>
      </c>
    </row>
    <row r="18" spans="1:12" ht="14.25">
      <c r="A18" s="4">
        <v>16</v>
      </c>
      <c r="B18" s="5" t="s">
        <v>83</v>
      </c>
      <c r="C18" s="5" t="s">
        <v>84</v>
      </c>
      <c r="D18" s="6" t="s">
        <v>85</v>
      </c>
      <c r="E18" s="5" t="s">
        <v>86</v>
      </c>
      <c r="F18" s="5" t="str">
        <f>VLOOKUP(C18,'[1]Sheet1'!$C$3:$F$22,4,0)</f>
        <v>广州市南沙区横沥镇兆丰路校前街1号</v>
      </c>
      <c r="G18" s="6" t="s">
        <v>85</v>
      </c>
      <c r="H18" s="5" t="s">
        <v>58</v>
      </c>
      <c r="I18" s="5" t="s">
        <v>18</v>
      </c>
      <c r="J18" s="5" t="s">
        <v>19</v>
      </c>
      <c r="K18" s="5" t="s">
        <v>69</v>
      </c>
      <c r="L18" s="4" t="s">
        <v>21</v>
      </c>
    </row>
    <row r="19" spans="1:12" ht="14.25">
      <c r="A19" s="4">
        <v>17</v>
      </c>
      <c r="B19" s="5" t="s">
        <v>87</v>
      </c>
      <c r="C19" s="5" t="s">
        <v>88</v>
      </c>
      <c r="D19" s="4" t="s">
        <v>89</v>
      </c>
      <c r="E19" s="5" t="s">
        <v>90</v>
      </c>
      <c r="F19" s="5" t="str">
        <f>VLOOKUP(C19,'[1]Sheet1'!$C$3:$F$22,4,0)</f>
        <v>广州市南沙区龙穴大道中11号401房</v>
      </c>
      <c r="G19" s="4" t="s">
        <v>89</v>
      </c>
      <c r="H19" s="5" t="s">
        <v>58</v>
      </c>
      <c r="I19" s="5" t="s">
        <v>18</v>
      </c>
      <c r="J19" s="5" t="s">
        <v>19</v>
      </c>
      <c r="K19" s="5" t="s">
        <v>69</v>
      </c>
      <c r="L19" s="4" t="s">
        <v>21</v>
      </c>
    </row>
    <row r="20" spans="1:12" ht="14.25">
      <c r="A20" s="4">
        <v>18</v>
      </c>
      <c r="B20" s="5" t="s">
        <v>91</v>
      </c>
      <c r="C20" s="5" t="s">
        <v>92</v>
      </c>
      <c r="D20" s="4" t="s">
        <v>93</v>
      </c>
      <c r="E20" s="5" t="s">
        <v>94</v>
      </c>
      <c r="F20" s="5" t="str">
        <f>VLOOKUP(C20,'[1]Sheet1'!$C$3:$F$22,4,0)</f>
        <v>广州市南沙区进港大道蝴蝶洲花园自编1号楼裙楼5楼</v>
      </c>
      <c r="G20" s="4" t="s">
        <v>93</v>
      </c>
      <c r="H20" s="5" t="s">
        <v>58</v>
      </c>
      <c r="I20" s="5" t="s">
        <v>18</v>
      </c>
      <c r="J20" s="5" t="s">
        <v>19</v>
      </c>
      <c r="K20" s="5" t="s">
        <v>69</v>
      </c>
      <c r="L20" s="4" t="s">
        <v>21</v>
      </c>
    </row>
    <row r="21" spans="1:12" ht="14.25">
      <c r="A21" s="4">
        <v>19</v>
      </c>
      <c r="B21" s="5" t="s">
        <v>95</v>
      </c>
      <c r="C21" s="5" t="s">
        <v>96</v>
      </c>
      <c r="D21" s="4" t="s">
        <v>97</v>
      </c>
      <c r="E21" s="5" t="s">
        <v>98</v>
      </c>
      <c r="F21" s="5" t="str">
        <f>VLOOKUP(C21,'[1]Sheet1'!$C$3:$F$22,4,0)</f>
        <v>广州市南沙区海滨路1119号</v>
      </c>
      <c r="G21" s="4" t="s">
        <v>97</v>
      </c>
      <c r="H21" s="5" t="s">
        <v>28</v>
      </c>
      <c r="I21" s="5" t="s">
        <v>18</v>
      </c>
      <c r="J21" s="5" t="s">
        <v>19</v>
      </c>
      <c r="K21" s="5" t="s">
        <v>20</v>
      </c>
      <c r="L21" s="4" t="s">
        <v>21</v>
      </c>
    </row>
  </sheetData>
  <sheetProtection password="CC69" sheet="1" objects="1" selectLockedCells="1" selectUnlockedCells="1"/>
  <autoFilter ref="A2:L21"/>
  <mergeCells count="10">
    <mergeCell ref="E1:G1"/>
    <mergeCell ref="A1:A2"/>
    <mergeCell ref="B1:B2"/>
    <mergeCell ref="C1:C2"/>
    <mergeCell ref="D1:D2"/>
    <mergeCell ref="H1:H2"/>
    <mergeCell ref="I1:I2"/>
    <mergeCell ref="J1:J2"/>
    <mergeCell ref="K1:K2"/>
    <mergeCell ref="L1:L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陈家俊</dc:creator>
  <cp:keywords/>
  <dc:description/>
  <cp:lastModifiedBy>陈家俊</cp:lastModifiedBy>
  <dcterms:created xsi:type="dcterms:W3CDTF">2022-03-18T02:04:28Z</dcterms:created>
  <dcterms:modified xsi:type="dcterms:W3CDTF">2023-01-18T02:50:40Z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