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365" tabRatio="597"/>
  </bookViews>
  <sheets>
    <sheet name="Sheet1" sheetId="1" r:id="rId1"/>
  </sheets>
  <definedNames>
    <definedName name="_xlnm.Print_Area" localSheetId="0">Sheet1!$A$1:$J$286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<sst xmlns="http://schemas.openxmlformats.org/spreadsheetml/2006/main" count="291">
  <si>
    <t>附件</t>
  </si>
  <si>
    <t>正常户纳税人欠缴税款情况表</t>
  </si>
  <si>
    <t>序号</t>
  </si>
  <si>
    <t>纳税人识别号(统一社会信用代码)</t>
  </si>
  <si>
    <t>纳税人名称</t>
  </si>
  <si>
    <t>法定代表人（负责人）/业主姓名</t>
  </si>
  <si>
    <t>身份证件种类</t>
  </si>
  <si>
    <t>身份证件号码</t>
  </si>
  <si>
    <t>生产经营地址</t>
  </si>
  <si>
    <t>欠税税种</t>
  </si>
  <si>
    <t>欠税余额</t>
  </si>
  <si>
    <t>当期新增欠税金额</t>
  </si>
  <si>
    <t>91440200753695863U</t>
  </si>
  <si>
    <t>韶关市汉林药业有限责任公司</t>
  </si>
  <si>
    <t>陈刚</t>
  </si>
  <si>
    <t>居民身份证</t>
  </si>
  <si>
    <t>440105********5133</t>
  </si>
  <si>
    <t>韶关市武江区工业中路28号A栋二楼东梯</t>
  </si>
  <si>
    <t>增值税</t>
  </si>
  <si>
    <t xml:space="preserve">印花税 </t>
  </si>
  <si>
    <t>城市维护建设税</t>
  </si>
  <si>
    <t>小计</t>
  </si>
  <si>
    <t>914402007314806264</t>
  </si>
  <si>
    <t>韶关市宏顺实业发展有限公司</t>
  </si>
  <si>
    <t>周仁亮</t>
  </si>
  <si>
    <t>440204********3913</t>
  </si>
  <si>
    <t>韶关市武江区惠民南路122号幸福广场15F</t>
  </si>
  <si>
    <t>营业税</t>
  </si>
  <si>
    <t>印花税</t>
  </si>
  <si>
    <t>土地增值税</t>
  </si>
  <si>
    <t>房产税</t>
  </si>
  <si>
    <t>城镇土地使用税</t>
  </si>
  <si>
    <t>9144020005850210X0</t>
  </si>
  <si>
    <t>韶关市恒熙置业有限公司</t>
  </si>
  <si>
    <t>温先兵</t>
  </si>
  <si>
    <t>431023********1817</t>
  </si>
  <si>
    <t>韶关市武江区重阳镇河北街1号3楼</t>
  </si>
  <si>
    <t>个人所得税</t>
  </si>
  <si>
    <t>914402007894312293</t>
  </si>
  <si>
    <t>韶关市信和置业有限公司</t>
  </si>
  <si>
    <t>马建华</t>
  </si>
  <si>
    <t>440203********1819</t>
  </si>
  <si>
    <t>韶关市武江区龙归镇益龙路八号四楼405房</t>
  </si>
  <si>
    <t>企业所得税</t>
  </si>
  <si>
    <t>91440200668185332A</t>
  </si>
  <si>
    <t>韶关市衡溢置业有限公司</t>
  </si>
  <si>
    <t>刘进坚</t>
  </si>
  <si>
    <t>440221********6213</t>
  </si>
  <si>
    <t>韶关市武江区新华南路23号红星大厦第4层自编第1号办公室</t>
  </si>
  <si>
    <t>91440200797767419D</t>
  </si>
  <si>
    <t>韶关市金凤翔棕榈湾置业有限公司</t>
  </si>
  <si>
    <t>郑伟志</t>
  </si>
  <si>
    <t>440203********1517</t>
  </si>
  <si>
    <t>韶关市武江区沿江路68号金凤翔棕榈湾金领楼-1层31号商铺</t>
  </si>
  <si>
    <t>44020219481117092102</t>
  </si>
  <si>
    <t>旺角鱼村</t>
  </si>
  <si>
    <t>陈小玲</t>
  </si>
  <si>
    <t>440202********0921</t>
  </si>
  <si>
    <t>韶关市武江区工业西路145号</t>
  </si>
  <si>
    <t>92440203MA52BLR58A</t>
  </si>
  <si>
    <t>武江区盛祺塑胶玩具厂</t>
  </si>
  <si>
    <t>颜玉龙</t>
  </si>
  <si>
    <t>513029********5535</t>
  </si>
  <si>
    <t>韶关市武江区龙归镇马渡村委会新茹屋村3号</t>
  </si>
  <si>
    <t>914402007243984721</t>
  </si>
  <si>
    <t>韶关市新展鹏房地产有限公司</t>
  </si>
  <si>
    <t>黄浩君</t>
  </si>
  <si>
    <t>440202********0610</t>
  </si>
  <si>
    <t>韶关市解放路126号新展鹏大厦8楼802号房</t>
  </si>
  <si>
    <t>44020319631025271301</t>
  </si>
  <si>
    <t>武江区俊韶电气材料经营部</t>
  </si>
  <si>
    <t>江俊荣</t>
  </si>
  <si>
    <t>440203********2713</t>
  </si>
  <si>
    <t>韶关市武江北路248号后二层楼</t>
  </si>
  <si>
    <t>440202********0317</t>
  </si>
  <si>
    <t>古志雄</t>
  </si>
  <si>
    <t>360122********0685</t>
  </si>
  <si>
    <t>刘芳芳</t>
  </si>
  <si>
    <t>杨富成</t>
  </si>
  <si>
    <t>91440200688606026Y</t>
  </si>
  <si>
    <t>韶关市卓越房地产开发有限公司</t>
  </si>
  <si>
    <t>周代新</t>
  </si>
  <si>
    <t>420700********6834</t>
  </si>
  <si>
    <t>韶关市武江区沐阳东路12号卓越雅苑商住小区第6幢</t>
  </si>
  <si>
    <t>914402007730781176</t>
  </si>
  <si>
    <t>广东广全阀门有限公司</t>
  </si>
  <si>
    <t>卢荣通</t>
  </si>
  <si>
    <t>350583********5416</t>
  </si>
  <si>
    <t>韶关市武江区武江科技工业园广前路18号A座厂房</t>
  </si>
  <si>
    <t>91440200570161199K</t>
  </si>
  <si>
    <t>恒大地产集团韶关有限公司</t>
  </si>
  <si>
    <t>曹凯</t>
  </si>
  <si>
    <t>432522********8471</t>
  </si>
  <si>
    <t>韶关市武江区韶关大道12号韶关恒大城首期综合楼一楼</t>
  </si>
  <si>
    <t>92440203MA4WM76D70</t>
  </si>
  <si>
    <t>武江区阳梅园食府</t>
  </si>
  <si>
    <t>叶振飞</t>
  </si>
  <si>
    <t>441801********203X</t>
  </si>
  <si>
    <t>韶关市武江区西联隧道口窝低冲</t>
  </si>
  <si>
    <t>91440209MA54287B7R</t>
  </si>
  <si>
    <t>韶关市恒祺房地产开发有限公司</t>
  </si>
  <si>
    <t>91440200671384172P</t>
  </si>
  <si>
    <t>韶关市电影发行放映有限责任公司</t>
  </si>
  <si>
    <t>向建荣</t>
  </si>
  <si>
    <t>440202********0617</t>
  </si>
  <si>
    <t>韶关市浈江区风采路136号</t>
  </si>
  <si>
    <t>91440204191720018J</t>
  </si>
  <si>
    <t>韶关市浈江建筑安装工程公司</t>
  </si>
  <si>
    <t>周小平</t>
  </si>
  <si>
    <t>440204********3016</t>
  </si>
  <si>
    <t>韶关市浈江区浈江南路6号</t>
  </si>
  <si>
    <t>21</t>
  </si>
  <si>
    <t>91440200749164891G</t>
  </si>
  <si>
    <t>广东亿华物流投资有限公司</t>
  </si>
  <si>
    <t>林春贺</t>
  </si>
  <si>
    <t>440221********5914</t>
  </si>
  <si>
    <t>韶关市浈江区韶南大道北48号一楼</t>
  </si>
  <si>
    <t>22</t>
  </si>
  <si>
    <t>914402005724210705</t>
  </si>
  <si>
    <t>韶关市明晋置业有限公司</t>
  </si>
  <si>
    <t>何新明</t>
  </si>
  <si>
    <t>440301********4137</t>
  </si>
  <si>
    <t>韶关市浈江区韶南大道北112号南天豪庭1号楼后座商业街一层66号商铺</t>
  </si>
  <si>
    <t>契税</t>
  </si>
  <si>
    <t>23</t>
  </si>
  <si>
    <t>914402005682248328</t>
  </si>
  <si>
    <t>韶关市万佳和房地产开发有限公司</t>
  </si>
  <si>
    <t>颜庆</t>
  </si>
  <si>
    <t>440225********0414</t>
  </si>
  <si>
    <t>韶关市浈江区十里亭镇韶关油泵油嘴厂卫生所内</t>
  </si>
  <si>
    <t>24</t>
  </si>
  <si>
    <t>91440200076735062N</t>
  </si>
  <si>
    <t>韶关市鑫金汇嘉阳投资开发有限公司</t>
  </si>
  <si>
    <t>翁家许</t>
  </si>
  <si>
    <t>330329********4833</t>
  </si>
  <si>
    <t>韶关市浈江区金汇大道88号鑫金汇建材家居广场商业2幢6楼</t>
  </si>
  <si>
    <t>91440200191533642K</t>
  </si>
  <si>
    <t>广东力士通机械股份有限公司</t>
  </si>
  <si>
    <t>邱文忠</t>
  </si>
  <si>
    <t>440202********0615</t>
  </si>
  <si>
    <t>韶关市浈江区南郊六公里广韶路</t>
  </si>
  <si>
    <t>91440200090168404R</t>
  </si>
  <si>
    <t>广东亿华物流投资有限公司金鹏市场服务管理分公司</t>
  </si>
  <si>
    <t>韶关市浈江区韶南大道北17号金鹏服装批发广场2楼</t>
  </si>
  <si>
    <t>91440200618357976Y</t>
  </si>
  <si>
    <t>韶关市泰汇集装箱码头有限公司</t>
  </si>
  <si>
    <t>文培发</t>
  </si>
  <si>
    <t>香港永久性居民身份证</t>
  </si>
  <si>
    <t>H08****（7）</t>
  </si>
  <si>
    <t>广东省韶关市南郊八公里</t>
  </si>
  <si>
    <t>91440200666536549T</t>
  </si>
  <si>
    <t>韶关市国烨商贸有限公司</t>
  </si>
  <si>
    <t>吴焕升</t>
  </si>
  <si>
    <t>440520********1416</t>
  </si>
  <si>
    <t>韶关市武江区新华南路华园新村6号(集群注册)</t>
  </si>
  <si>
    <t>92440204MA4UXW615Y</t>
  </si>
  <si>
    <t>浈江区胜诚建材经营部</t>
  </si>
  <si>
    <t>李广</t>
  </si>
  <si>
    <t>430481********6157</t>
  </si>
  <si>
    <t>韶关市浈江区十里亭镇黄岗小学左斜对面路边2-3号</t>
  </si>
  <si>
    <t>92440204L11165436W</t>
  </si>
  <si>
    <t>浈江区振良装修服务部</t>
  </si>
  <si>
    <t>邓振良</t>
  </si>
  <si>
    <t>440204********3914</t>
  </si>
  <si>
    <t>韶关市浈江区松树岭南村4号</t>
  </si>
  <si>
    <t>91440205727075732U</t>
  </si>
  <si>
    <t>韶关市亿华房地产有限公司</t>
  </si>
  <si>
    <t>韶关市曲江区马坝镇沿堤三路北面、建设南路西亿华明珠城</t>
  </si>
  <si>
    <t>32</t>
  </si>
  <si>
    <t>91440205727048486T</t>
  </si>
  <si>
    <t>韶关市正星车轮有限公司</t>
  </si>
  <si>
    <t>高鑫</t>
  </si>
  <si>
    <t>413023********0550</t>
  </si>
  <si>
    <t>韶关市曲江区马坝大道北128号</t>
  </si>
  <si>
    <t>33</t>
  </si>
  <si>
    <t>91440205MA51JYLN52</t>
  </si>
  <si>
    <t>韶关市曲江区道畅再生资源有限公司</t>
  </si>
  <si>
    <t>邱针全</t>
  </si>
  <si>
    <t>440182********1516</t>
  </si>
  <si>
    <t>广东省韶关市曲江区马坝镇马坝大道中67号科技楼二层自编202房</t>
  </si>
  <si>
    <t>91440205553662039J</t>
  </si>
  <si>
    <t>韶关市曲江耀星房地产开发有限公司</t>
  </si>
  <si>
    <t>罗华球</t>
  </si>
  <si>
    <t>440203********1832</t>
  </si>
  <si>
    <t>韶关市曲江区马坝镇城东岭窝仔</t>
  </si>
  <si>
    <t>91440281675163684J</t>
  </si>
  <si>
    <t>乐昌市利居房地产开发有限公司</t>
  </si>
  <si>
    <t>温先运</t>
  </si>
  <si>
    <t>432823********1811</t>
  </si>
  <si>
    <t>乐昌市人民中路28号华城大酒店26楼</t>
  </si>
  <si>
    <t>91440281678887231E</t>
  </si>
  <si>
    <t>乐昌市瑜丰置业有限公司</t>
  </si>
  <si>
    <t>王松森</t>
  </si>
  <si>
    <t>440725********0615</t>
  </si>
  <si>
    <t>乐昌市乐城西石岩路11号东方家园A3栋二、三层</t>
  </si>
  <si>
    <t>91440281077911689R</t>
  </si>
  <si>
    <t>乐昌市华城大酒店有限公司</t>
  </si>
  <si>
    <t>乐昌市人民中路28号华城大酒店</t>
  </si>
  <si>
    <t>440225********0012</t>
  </si>
  <si>
    <t>邓秀春</t>
  </si>
  <si>
    <t>440281********701X</t>
  </si>
  <si>
    <t>朱明华</t>
  </si>
  <si>
    <t>40</t>
  </si>
  <si>
    <t>91440282070217985T</t>
  </si>
  <si>
    <t>南雄市中泰房地产开发有限公司</t>
  </si>
  <si>
    <t>黄顺</t>
  </si>
  <si>
    <t>441702********4233</t>
  </si>
  <si>
    <t>南雄市珠玑工业园金泰源办公大楼六楼之四</t>
  </si>
  <si>
    <t>41</t>
  </si>
  <si>
    <t>91440282059921904H</t>
  </si>
  <si>
    <t>南雄市京盛房地产开发有限公司</t>
  </si>
  <si>
    <t>谢志强</t>
  </si>
  <si>
    <t>362121********6050</t>
  </si>
  <si>
    <t>南雄市雄州街道林荫西路6号西梯3楼</t>
  </si>
  <si>
    <t>42</t>
  </si>
  <si>
    <t>914402821918769365</t>
  </si>
  <si>
    <t>广东金友集团有限公司</t>
  </si>
  <si>
    <t>康小松</t>
  </si>
  <si>
    <t>440223********0034</t>
  </si>
  <si>
    <t>广东省南雄市现代农业产业园区</t>
  </si>
  <si>
    <t>43</t>
  </si>
  <si>
    <t>91440282597452594A</t>
  </si>
  <si>
    <t>南雄市震东商业投资有限公司</t>
  </si>
  <si>
    <t>王子强</t>
  </si>
  <si>
    <t>441202********051X</t>
  </si>
  <si>
    <t>南雄市财政局招待所三楼（作办公场所使用）</t>
  </si>
  <si>
    <t>91440200696456873F</t>
  </si>
  <si>
    <t xml:space="preserve">韶关鸿信电器制造有限公司    </t>
  </si>
  <si>
    <t>张洪成</t>
  </si>
  <si>
    <t>440623********5993</t>
  </si>
  <si>
    <t>南雄市精细化工基地西门新323线旁</t>
  </si>
  <si>
    <t>45</t>
  </si>
  <si>
    <t>9144028231481359XG</t>
  </si>
  <si>
    <t>南雄中投实业有限公司</t>
  </si>
  <si>
    <t>张其文</t>
  </si>
  <si>
    <t>360502********1655</t>
  </si>
  <si>
    <t>南雄市大市场32号楼三楼</t>
  </si>
  <si>
    <t>46</t>
  </si>
  <si>
    <t>914402820667161087</t>
  </si>
  <si>
    <t>南雄市顺雄实业投资有限公司</t>
  </si>
  <si>
    <t>张桂林</t>
  </si>
  <si>
    <t>440223********1110</t>
  </si>
  <si>
    <t>南雄市青云西路银兴花园1区第2、3幢77号门店</t>
  </si>
  <si>
    <t>914402825921861941</t>
  </si>
  <si>
    <t>广东康绿宝科技实业有限公司</t>
  </si>
  <si>
    <t>顾惠林</t>
  </si>
  <si>
    <t>440520********313X</t>
  </si>
  <si>
    <t>广东南雄市康绿宝大道1号</t>
  </si>
  <si>
    <t>91440224799374862G</t>
  </si>
  <si>
    <t>仁化县岭田萤石矿有限公司</t>
  </si>
  <si>
    <t>刘道明</t>
  </si>
  <si>
    <t>362102********511X</t>
  </si>
  <si>
    <t>仁化县城口镇上寨村</t>
  </si>
  <si>
    <t>资源税</t>
  </si>
  <si>
    <t>环境保护税</t>
  </si>
  <si>
    <t>91440222582915787K</t>
  </si>
  <si>
    <t>韶关明德投资有限公司</t>
  </si>
  <si>
    <t>陈象恩</t>
  </si>
  <si>
    <t>440222********0016</t>
  </si>
  <si>
    <t>始兴县太平镇东郊太井塘白马花园AB栋首层一号门店</t>
  </si>
  <si>
    <t>91440222579736411K</t>
  </si>
  <si>
    <t>韶关兆荣房地产开发有限公司</t>
  </si>
  <si>
    <t>麦瑞荣</t>
  </si>
  <si>
    <t>440306********0411</t>
  </si>
  <si>
    <t>始兴县太平镇东门北路1号（兆荣华庭售楼部）一楼</t>
  </si>
  <si>
    <t>51</t>
  </si>
  <si>
    <t>91440222092390631R</t>
  </si>
  <si>
    <t>始兴县福苑房地产开发有限公司</t>
  </si>
  <si>
    <t>周胜聪</t>
  </si>
  <si>
    <t>440222********0713</t>
  </si>
  <si>
    <t>始兴县太平镇体育路12号(办公场所)</t>
  </si>
  <si>
    <t>91440222598994555W</t>
  </si>
  <si>
    <t>始兴县骏源房地产开发有限公司</t>
  </si>
  <si>
    <t>马汉波</t>
  </si>
  <si>
    <t>440582********0634</t>
  </si>
  <si>
    <t>始兴县太平镇兴平后街8幢首层A04室（办公场所）</t>
  </si>
  <si>
    <t>53</t>
  </si>
  <si>
    <t>91440233082558322N</t>
  </si>
  <si>
    <t>新丰县润宏房地产开发有限公司</t>
  </si>
  <si>
    <t>陈永宏</t>
  </si>
  <si>
    <t>440233********0038</t>
  </si>
  <si>
    <t>新丰县丰城街道车田路60号二、三楼</t>
  </si>
  <si>
    <t>54</t>
  </si>
  <si>
    <t>91440233739850409E</t>
  </si>
  <si>
    <t>新丰县永昌工贸有限公司</t>
  </si>
  <si>
    <t>梁蔚琳</t>
  </si>
  <si>
    <t>440102********2325</t>
  </si>
  <si>
    <t>新丰县丰城镇紫城村紫城工业园</t>
  </si>
  <si>
    <t>914402326844580704</t>
  </si>
  <si>
    <t>乳源瑶族自治县白马彩虹房地产开发有限公司</t>
  </si>
  <si>
    <t>乳源县乳城镇鲜明北路白马商住雅居首层东边1号商铺</t>
  </si>
</sst>
</file>

<file path=xl/styles.xml><?xml version="1.0" encoding="utf-8"?>
<styleSheet xmlns="http://schemas.openxmlformats.org/spreadsheetml/2006/main">
  <numFmts count="9">
    <numFmt numFmtId="176" formatCode="#,##0.00_ "/>
    <numFmt numFmtId="177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8" formatCode="#,##0.00;[Red]#,##0.00"/>
    <numFmt numFmtId="179" formatCode="0.00_);[Red]\(0.00\)"/>
    <numFmt numFmtId="180" formatCode="0_);\(0\)"/>
  </numFmts>
  <fonts count="46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indexed="10"/>
      <name val="宋体"/>
      <charset val="134"/>
    </font>
    <font>
      <sz val="12"/>
      <name val="宋体"/>
      <charset val="134"/>
    </font>
    <font>
      <sz val="12"/>
      <color indexed="12"/>
      <name val="宋体"/>
      <charset val="134"/>
    </font>
    <font>
      <sz val="11"/>
      <color indexed="8"/>
      <name val="宋体"/>
      <charset val="134"/>
    </font>
    <font>
      <sz val="11"/>
      <color indexed="12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4"/>
      <name val="黑体"/>
      <charset val="134"/>
    </font>
    <font>
      <b/>
      <sz val="22"/>
      <name val="宋体"/>
      <charset val="134"/>
    </font>
    <font>
      <sz val="12"/>
      <name val="黑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sz val="9"/>
      <color indexed="0"/>
      <name val="宋体"/>
      <charset val="134"/>
    </font>
    <font>
      <sz val="11"/>
      <color indexed="0"/>
      <name val="宋体"/>
      <charset val="134"/>
    </font>
    <font>
      <b/>
      <sz val="11"/>
      <color rgb="FF000000"/>
      <name val="宋体"/>
      <charset val="134"/>
      <scheme val="minor"/>
    </font>
    <font>
      <sz val="16"/>
      <color rgb="FF000000"/>
      <name val="仿宋"/>
      <charset val="134"/>
    </font>
    <font>
      <b/>
      <sz val="11"/>
      <color indexed="0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>
      <alignment vertical="center"/>
    </xf>
    <xf numFmtId="0" fontId="38" fillId="2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1" fillId="6" borderId="3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5" borderId="31" applyNumberFormat="0" applyFont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5" fillId="0" borderId="0">
      <alignment vertical="center"/>
    </xf>
    <xf numFmtId="0" fontId="33" fillId="0" borderId="30" applyNumberFormat="0" applyFill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26" fillId="4" borderId="29" applyNumberFormat="0" applyAlignment="0" applyProtection="0">
      <alignment vertical="center"/>
    </xf>
    <xf numFmtId="0" fontId="42" fillId="4" borderId="33" applyNumberFormat="0" applyAlignment="0" applyProtection="0">
      <alignment vertical="center"/>
    </xf>
    <xf numFmtId="0" fontId="32" fillId="7" borderId="34" applyNumberFormat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44" fillId="0" borderId="35" applyNumberFormat="0" applyFill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0" fillId="0" borderId="0"/>
    <xf numFmtId="0" fontId="37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</cellStyleXfs>
  <cellXfs count="21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0" xfId="54" applyFont="1" applyFill="1" applyBorder="1" applyAlignment="1">
      <alignment vertical="center" wrapText="1"/>
    </xf>
    <xf numFmtId="0" fontId="5" fillId="0" borderId="0" xfId="54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3" fillId="0" borderId="1" xfId="21" applyFont="1" applyFill="1" applyBorder="1" applyAlignment="1">
      <alignment horizontal="center" vertical="center" wrapText="1"/>
    </xf>
    <xf numFmtId="0" fontId="14" fillId="0" borderId="3" xfId="21" applyNumberFormat="1" applyFont="1" applyFill="1" applyBorder="1" applyAlignment="1">
      <alignment horizontal="center" vertical="center" wrapText="1"/>
    </xf>
    <xf numFmtId="49" fontId="14" fillId="0" borderId="3" xfId="21" applyNumberFormat="1" applyFont="1" applyFill="1" applyBorder="1" applyAlignment="1">
      <alignment horizontal="center" vertical="center" wrapText="1"/>
    </xf>
    <xf numFmtId="0" fontId="14" fillId="0" borderId="3" xfId="21" applyFont="1" applyFill="1" applyBorder="1" applyAlignment="1">
      <alignment horizontal="center" vertical="center" wrapText="1"/>
    </xf>
    <xf numFmtId="0" fontId="14" fillId="0" borderId="6" xfId="21" applyFont="1" applyFill="1" applyBorder="1" applyAlignment="1">
      <alignment horizontal="center" vertical="center" wrapText="1"/>
    </xf>
    <xf numFmtId="0" fontId="15" fillId="0" borderId="1" xfId="21" applyFont="1" applyFill="1" applyBorder="1" applyAlignment="1">
      <alignment horizontal="center" vertical="center" wrapText="1"/>
    </xf>
    <xf numFmtId="0" fontId="14" fillId="0" borderId="4" xfId="21" applyNumberFormat="1" applyFont="1" applyFill="1" applyBorder="1" applyAlignment="1">
      <alignment horizontal="center" vertical="center" wrapText="1"/>
    </xf>
    <xf numFmtId="49" fontId="14" fillId="0" borderId="4" xfId="21" applyNumberFormat="1" applyFont="1" applyFill="1" applyBorder="1" applyAlignment="1">
      <alignment horizontal="center" vertical="center" wrapText="1"/>
    </xf>
    <xf numFmtId="0" fontId="14" fillId="0" borderId="4" xfId="21" applyFont="1" applyFill="1" applyBorder="1" applyAlignment="1">
      <alignment horizontal="center" vertical="center" wrapText="1"/>
    </xf>
    <xf numFmtId="0" fontId="14" fillId="0" borderId="7" xfId="21" applyFont="1" applyFill="1" applyBorder="1" applyAlignment="1">
      <alignment horizontal="center" vertical="center" wrapText="1"/>
    </xf>
    <xf numFmtId="0" fontId="14" fillId="0" borderId="5" xfId="21" applyNumberFormat="1" applyFont="1" applyFill="1" applyBorder="1" applyAlignment="1">
      <alignment horizontal="center" vertical="center" wrapText="1"/>
    </xf>
    <xf numFmtId="49" fontId="14" fillId="0" borderId="5" xfId="21" applyNumberFormat="1" applyFont="1" applyFill="1" applyBorder="1" applyAlignment="1">
      <alignment horizontal="center" vertical="center" wrapText="1"/>
    </xf>
    <xf numFmtId="0" fontId="14" fillId="0" borderId="5" xfId="21" applyFont="1" applyFill="1" applyBorder="1" applyAlignment="1">
      <alignment horizontal="center" vertical="center" wrapText="1"/>
    </xf>
    <xf numFmtId="0" fontId="14" fillId="0" borderId="8" xfId="21" applyFont="1" applyFill="1" applyBorder="1" applyAlignment="1">
      <alignment horizontal="center" vertical="center" wrapText="1"/>
    </xf>
    <xf numFmtId="0" fontId="15" fillId="0" borderId="3" xfId="21" applyNumberFormat="1" applyFont="1" applyFill="1" applyBorder="1" applyAlignment="1">
      <alignment horizontal="center" vertical="center" wrapText="1"/>
    </xf>
    <xf numFmtId="0" fontId="15" fillId="0" borderId="4" xfId="21" applyNumberFormat="1" applyFont="1" applyFill="1" applyBorder="1" applyAlignment="1">
      <alignment horizontal="center" vertical="center" wrapText="1"/>
    </xf>
    <xf numFmtId="0" fontId="15" fillId="0" borderId="1" xfId="21" applyNumberFormat="1" applyFont="1" applyFill="1" applyBorder="1" applyAlignment="1">
      <alignment horizontal="center" vertical="center" wrapText="1"/>
    </xf>
    <xf numFmtId="49" fontId="14" fillId="0" borderId="1" xfId="21" applyNumberFormat="1" applyFont="1" applyFill="1" applyBorder="1" applyAlignment="1">
      <alignment horizontal="center" vertical="center" wrapText="1"/>
    </xf>
    <xf numFmtId="0" fontId="14" fillId="0" borderId="1" xfId="2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14" fillId="2" borderId="6" xfId="60" applyNumberFormat="1" applyFont="1" applyFill="1" applyBorder="1" applyAlignment="1">
      <alignment horizontal="center" vertical="center" wrapText="1"/>
    </xf>
    <xf numFmtId="0" fontId="14" fillId="2" borderId="1" xfId="60" applyFont="1" applyFill="1" applyBorder="1" applyAlignment="1">
      <alignment horizontal="center" vertical="center" wrapText="1"/>
    </xf>
    <xf numFmtId="0" fontId="16" fillId="2" borderId="1" xfId="6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9" fontId="14" fillId="2" borderId="7" xfId="6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176" fontId="7" fillId="0" borderId="1" xfId="0" applyNumberFormat="1" applyFont="1" applyFill="1" applyBorder="1" applyAlignment="1">
      <alignment vertical="center" wrapText="1"/>
    </xf>
    <xf numFmtId="176" fontId="12" fillId="0" borderId="1" xfId="0" applyNumberFormat="1" applyFont="1" applyFill="1" applyBorder="1" applyAlignment="1">
      <alignment horizontal="right" vertical="center" wrapText="1"/>
    </xf>
    <xf numFmtId="176" fontId="12" fillId="0" borderId="1" xfId="0" applyNumberFormat="1" applyFont="1" applyFill="1" applyBorder="1" applyAlignment="1">
      <alignment vertical="center" wrapText="1"/>
    </xf>
    <xf numFmtId="176" fontId="0" fillId="0" borderId="1" xfId="51" applyNumberFormat="1" applyFont="1" applyFill="1" applyBorder="1" applyAlignment="1">
      <alignment horizontal="right" vertical="center" wrapText="1"/>
    </xf>
    <xf numFmtId="176" fontId="0" fillId="0" borderId="1" xfId="51" applyNumberFormat="1" applyFont="1" applyFill="1" applyBorder="1" applyAlignment="1">
      <alignment vertical="center" wrapText="1"/>
    </xf>
    <xf numFmtId="176" fontId="17" fillId="0" borderId="1" xfId="51" applyNumberFormat="1" applyFont="1" applyFill="1" applyBorder="1" applyAlignment="1">
      <alignment horizontal="right" vertical="center" wrapText="1"/>
    </xf>
    <xf numFmtId="176" fontId="17" fillId="0" borderId="1" xfId="51" applyNumberFormat="1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6" fillId="2" borderId="1" xfId="59" applyFont="1" applyFill="1" applyBorder="1" applyAlignment="1">
      <alignment horizontal="center" vertical="center" wrapText="1"/>
    </xf>
    <xf numFmtId="0" fontId="14" fillId="2" borderId="1" xfId="59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8" fillId="2" borderId="1" xfId="60" applyFont="1" applyFill="1" applyBorder="1" applyAlignment="1">
      <alignment horizontal="center" vertical="center" wrapText="1"/>
    </xf>
    <xf numFmtId="49" fontId="14" fillId="2" borderId="9" xfId="59" applyNumberFormat="1" applyFont="1" applyFill="1" applyBorder="1" applyAlignment="1">
      <alignment horizontal="center" vertical="center" wrapText="1"/>
    </xf>
    <xf numFmtId="0" fontId="14" fillId="2" borderId="10" xfId="59" applyFont="1" applyFill="1" applyBorder="1" applyAlignment="1">
      <alignment horizontal="center" vertical="center" wrapText="1"/>
    </xf>
    <xf numFmtId="0" fontId="14" fillId="0" borderId="10" xfId="59" applyFont="1" applyBorder="1" applyAlignment="1">
      <alignment horizontal="center" vertical="center" wrapText="1"/>
    </xf>
    <xf numFmtId="49" fontId="14" fillId="0" borderId="10" xfId="59" applyNumberFormat="1" applyFont="1" applyBorder="1" applyAlignment="1">
      <alignment horizontal="center" vertical="center" wrapText="1"/>
    </xf>
    <xf numFmtId="0" fontId="14" fillId="0" borderId="11" xfId="59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4" fillId="2" borderId="1" xfId="58" applyFont="1" applyFill="1" applyBorder="1" applyAlignment="1">
      <alignment horizontal="center" vertical="center" wrapText="1"/>
    </xf>
    <xf numFmtId="0" fontId="18" fillId="2" borderId="1" xfId="58" applyFont="1" applyFill="1" applyBorder="1" applyAlignment="1">
      <alignment horizontal="center" vertical="center" wrapText="1"/>
    </xf>
    <xf numFmtId="0" fontId="14" fillId="0" borderId="3" xfId="60" applyNumberFormat="1" applyFont="1" applyFill="1" applyBorder="1" applyAlignment="1" applyProtection="1">
      <alignment horizontal="center" vertical="center" wrapText="1"/>
    </xf>
    <xf numFmtId="49" fontId="14" fillId="2" borderId="3" xfId="60" applyNumberFormat="1" applyFont="1" applyFill="1" applyBorder="1" applyAlignment="1">
      <alignment horizontal="center" vertical="center" wrapText="1"/>
    </xf>
    <xf numFmtId="0" fontId="14" fillId="2" borderId="3" xfId="60" applyFont="1" applyFill="1" applyBorder="1" applyAlignment="1">
      <alignment horizontal="center" vertical="center" wrapText="1"/>
    </xf>
    <xf numFmtId="0" fontId="14" fillId="0" borderId="3" xfId="60" applyFont="1" applyFill="1" applyBorder="1" applyAlignment="1">
      <alignment horizontal="center" vertical="center" wrapText="1"/>
    </xf>
    <xf numFmtId="49" fontId="14" fillId="0" borderId="3" xfId="60" applyNumberFormat="1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center" vertical="center" wrapText="1"/>
    </xf>
    <xf numFmtId="0" fontId="14" fillId="0" borderId="4" xfId="60" applyNumberFormat="1" applyFont="1" applyFill="1" applyBorder="1" applyAlignment="1" applyProtection="1">
      <alignment horizontal="center" vertical="center" wrapText="1"/>
    </xf>
    <xf numFmtId="49" fontId="14" fillId="2" borderId="4" xfId="60" applyNumberFormat="1" applyFont="1" applyFill="1" applyBorder="1" applyAlignment="1">
      <alignment horizontal="center" vertical="center" wrapText="1"/>
    </xf>
    <xf numFmtId="0" fontId="14" fillId="2" borderId="4" xfId="60" applyFont="1" applyFill="1" applyBorder="1" applyAlignment="1">
      <alignment horizontal="center" vertical="center" wrapText="1"/>
    </xf>
    <xf numFmtId="0" fontId="14" fillId="0" borderId="4" xfId="60" applyFont="1" applyFill="1" applyBorder="1" applyAlignment="1">
      <alignment horizontal="center" vertical="center" wrapText="1"/>
    </xf>
    <xf numFmtId="49" fontId="14" fillId="0" borderId="4" xfId="6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8" fillId="2" borderId="3" xfId="60" applyFont="1" applyFill="1" applyBorder="1" applyAlignment="1">
      <alignment horizontal="center" vertical="center" wrapText="1"/>
    </xf>
    <xf numFmtId="0" fontId="14" fillId="0" borderId="5" xfId="60" applyNumberFormat="1" applyFont="1" applyFill="1" applyBorder="1" applyAlignment="1" applyProtection="1">
      <alignment horizontal="center" vertical="center" wrapText="1"/>
    </xf>
    <xf numFmtId="49" fontId="14" fillId="0" borderId="5" xfId="60" applyNumberFormat="1" applyFont="1" applyFill="1" applyBorder="1" applyAlignment="1">
      <alignment horizontal="center" vertical="center" wrapText="1"/>
    </xf>
    <xf numFmtId="0" fontId="14" fillId="0" borderId="5" xfId="60" applyFont="1" applyFill="1" applyBorder="1" applyAlignment="1">
      <alignment horizontal="center" vertical="center" wrapText="1"/>
    </xf>
    <xf numFmtId="0" fontId="18" fillId="0" borderId="5" xfId="6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20" fillId="0" borderId="1" xfId="55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9" fontId="20" fillId="0" borderId="1" xfId="55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49" fontId="19" fillId="0" borderId="7" xfId="0" applyNumberFormat="1" applyFont="1" applyFill="1" applyBorder="1" applyAlignment="1">
      <alignment horizontal="center" vertical="center" wrapText="1"/>
    </xf>
    <xf numFmtId="176" fontId="14" fillId="2" borderId="1" xfId="60" applyNumberFormat="1" applyFont="1" applyFill="1" applyBorder="1" applyAlignment="1">
      <alignment horizontal="right" vertical="center" wrapText="1"/>
    </xf>
    <xf numFmtId="176" fontId="14" fillId="2" borderId="1" xfId="60" applyNumberFormat="1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176" fontId="5" fillId="0" borderId="20" xfId="0" applyNumberFormat="1" applyFont="1" applyFill="1" applyBorder="1" applyAlignment="1">
      <alignment vertical="center" wrapText="1"/>
    </xf>
    <xf numFmtId="4" fontId="20" fillId="0" borderId="1" xfId="0" applyNumberFormat="1" applyFont="1" applyFill="1" applyBorder="1" applyAlignment="1">
      <alignment horizontal="right" vertical="center" wrapText="1"/>
    </xf>
    <xf numFmtId="176" fontId="20" fillId="0" borderId="18" xfId="0" applyNumberFormat="1" applyFont="1" applyFill="1" applyBorder="1" applyAlignment="1">
      <alignment vertical="center" wrapText="1"/>
    </xf>
    <xf numFmtId="176" fontId="20" fillId="0" borderId="21" xfId="0" applyNumberFormat="1" applyFont="1" applyFill="1" applyBorder="1" applyAlignment="1">
      <alignment vertical="center" wrapText="1"/>
    </xf>
    <xf numFmtId="176" fontId="5" fillId="0" borderId="20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176" fontId="20" fillId="0" borderId="18" xfId="0" applyNumberFormat="1" applyFont="1" applyFill="1" applyBorder="1" applyAlignment="1">
      <alignment horizontal="right" vertical="center" wrapText="1"/>
    </xf>
    <xf numFmtId="176" fontId="20" fillId="0" borderId="21" xfId="0" applyNumberFormat="1" applyFont="1" applyFill="1" applyBorder="1" applyAlignment="1">
      <alignment horizontal="right" vertical="center" wrapText="1"/>
    </xf>
    <xf numFmtId="178" fontId="5" fillId="0" borderId="1" xfId="0" applyNumberFormat="1" applyFont="1" applyFill="1" applyBorder="1" applyAlignment="1">
      <alignment horizontal="right" vertical="center" wrapText="1"/>
    </xf>
    <xf numFmtId="176" fontId="5" fillId="0" borderId="18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176" fontId="5" fillId="0" borderId="19" xfId="0" applyNumberFormat="1" applyFont="1" applyFill="1" applyBorder="1" applyAlignment="1">
      <alignment horizontal="right" vertical="center" wrapText="1"/>
    </xf>
    <xf numFmtId="178" fontId="20" fillId="0" borderId="1" xfId="0" applyNumberFormat="1" applyFont="1" applyFill="1" applyBorder="1" applyAlignment="1">
      <alignment horizontal="right" vertical="center" wrapText="1"/>
    </xf>
    <xf numFmtId="176" fontId="20" fillId="0" borderId="2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 wrapText="1"/>
    </xf>
    <xf numFmtId="4" fontId="5" fillId="0" borderId="20" xfId="0" applyNumberFormat="1" applyFont="1" applyFill="1" applyBorder="1" applyAlignment="1">
      <alignment horizontal="right" vertical="center" wrapText="1"/>
    </xf>
    <xf numFmtId="4" fontId="22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16" fillId="0" borderId="25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49" fontId="16" fillId="0" borderId="26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49" fontId="16" fillId="0" borderId="27" xfId="0" applyNumberFormat="1" applyFont="1" applyFill="1" applyBorder="1" applyAlignment="1">
      <alignment horizontal="center" vertical="center" wrapText="1"/>
    </xf>
    <xf numFmtId="49" fontId="14" fillId="0" borderId="27" xfId="0" applyNumberFormat="1" applyFont="1" applyFill="1" applyBorder="1" applyAlignment="1">
      <alignment horizontal="center" vertical="center" wrapText="1"/>
    </xf>
    <xf numFmtId="49" fontId="16" fillId="0" borderId="28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" fontId="20" fillId="0" borderId="20" xfId="0" applyNumberFormat="1" applyFont="1" applyFill="1" applyBorder="1" applyAlignment="1">
      <alignment horizontal="right" vertical="center" wrapText="1"/>
    </xf>
    <xf numFmtId="178" fontId="7" fillId="0" borderId="0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Fill="1" applyBorder="1" applyAlignment="1">
      <alignment horizontal="right" vertical="center"/>
    </xf>
    <xf numFmtId="176" fontId="20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horizontal="right"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31" fontId="24" fillId="0" borderId="0" xfId="0" applyNumberFormat="1" applyFont="1" applyFill="1" applyBorder="1" applyAlignment="1">
      <alignment vertical="center"/>
    </xf>
    <xf numFmtId="179" fontId="23" fillId="0" borderId="21" xfId="9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0" fontId="22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176" fontId="22" fillId="0" borderId="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/>
    </xf>
    <xf numFmtId="176" fontId="22" fillId="0" borderId="1" xfId="0" applyNumberFormat="1" applyFont="1" applyFill="1" applyBorder="1" applyAlignment="1">
      <alignment horizontal="right" vertical="center"/>
    </xf>
    <xf numFmtId="176" fontId="25" fillId="0" borderId="1" xfId="0" applyNumberFormat="1" applyFont="1" applyFill="1" applyBorder="1" applyAlignment="1">
      <alignment horizontal="right" vertical="center"/>
    </xf>
    <xf numFmtId="176" fontId="12" fillId="3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180" fontId="7" fillId="0" borderId="3" xfId="0" applyNumberFormat="1" applyFont="1" applyFill="1" applyBorder="1" applyAlignment="1">
      <alignment horizontal="center" vertical="center" wrapText="1"/>
    </xf>
    <xf numFmtId="180" fontId="7" fillId="0" borderId="4" xfId="0" applyNumberFormat="1" applyFont="1" applyFill="1" applyBorder="1" applyAlignment="1">
      <alignment horizontal="center" vertical="center" wrapText="1"/>
    </xf>
    <xf numFmtId="180" fontId="7" fillId="0" borderId="5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176" fontId="12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 quotePrefix="1">
      <alignment horizontal="center" vertical="center" wrapText="1"/>
    </xf>
    <xf numFmtId="49" fontId="7" fillId="0" borderId="1" xfId="0" applyNumberFormat="1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49" fontId="5" fillId="0" borderId="18" xfId="0" applyNumberFormat="1" applyFont="1" applyFill="1" applyBorder="1" applyAlignment="1" quotePrefix="1">
      <alignment horizontal="center" vertical="center" wrapText="1"/>
    </xf>
    <xf numFmtId="49" fontId="5" fillId="0" borderId="3" xfId="0" applyNumberFormat="1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61">
    <cellStyle name="常规" xfId="0" builtinId="0"/>
    <cellStyle name="60% - 强调文字颜色 1 3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20% - 强调文字颜色 5 2 6 3 2" xfId="48"/>
    <cellStyle name="强调文字颜色 6" xfId="49" builtinId="49"/>
    <cellStyle name="40% - 强调文字颜色 6" xfId="50" builtinId="51"/>
    <cellStyle name="常规 2 10" xfId="51"/>
    <cellStyle name="60% - 强调文字颜色 6" xfId="52" builtinId="52"/>
    <cellStyle name="20% - 强调文字颜色 3 2 4 7" xfId="53"/>
    <cellStyle name="20% - 强调文字颜色 6 2 5 2 2" xfId="54"/>
    <cellStyle name="20% - 强调文字颜色 5 2 5 8" xfId="55"/>
    <cellStyle name="60% - 强调文字颜色 3 2 7 7" xfId="56"/>
    <cellStyle name="常规 2 10 6" xfId="57"/>
    <cellStyle name="常规 2 4" xfId="58"/>
    <cellStyle name="常规 3" xfId="59"/>
    <cellStyle name="常规 2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R286"/>
  <sheetViews>
    <sheetView tabSelected="1" view="pageBreakPreview" zoomScaleNormal="100" zoomScaleSheetLayoutView="100" topLeftCell="A268" workbookViewId="0">
      <selection activeCell="F4" sqref="F4:F7"/>
    </sheetView>
  </sheetViews>
  <sheetFormatPr defaultColWidth="9" defaultRowHeight="13.5"/>
  <cols>
    <col min="1" max="1" width="6.625" customWidth="1"/>
    <col min="2" max="2" width="20.625" customWidth="1"/>
    <col min="3" max="3" width="43.75" customWidth="1"/>
    <col min="4" max="4" width="11.625" customWidth="1"/>
    <col min="5" max="5" width="19.375" customWidth="1"/>
    <col min="6" max="6" width="21.5" customWidth="1"/>
    <col min="7" max="7" width="59.125" customWidth="1"/>
    <col min="8" max="8" width="15" customWidth="1"/>
    <col min="9" max="10" width="17.875" customWidth="1"/>
    <col min="12" max="12" width="11.5"/>
  </cols>
  <sheetData>
    <row r="1" s="1" customFormat="1" ht="18.75" spans="1:10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ht="27" spans="1:10">
      <c r="A2" s="19" t="s">
        <v>1</v>
      </c>
      <c r="B2" s="19"/>
      <c r="C2" s="19"/>
      <c r="D2" s="19"/>
      <c r="E2" s="19"/>
      <c r="F2" s="19"/>
      <c r="G2" s="19"/>
      <c r="H2" s="19"/>
      <c r="I2" s="53"/>
      <c r="J2" s="53"/>
    </row>
    <row r="3" ht="42.75" spans="1:10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1" t="s">
        <v>8</v>
      </c>
      <c r="H3" s="20" t="s">
        <v>9</v>
      </c>
      <c r="I3" s="20" t="s">
        <v>10</v>
      </c>
      <c r="J3" s="20" t="s">
        <v>11</v>
      </c>
    </row>
    <row r="4" customFormat="1" spans="1:10">
      <c r="A4" s="22">
        <v>1</v>
      </c>
      <c r="B4" s="22" t="s">
        <v>12</v>
      </c>
      <c r="C4" s="22" t="s">
        <v>13</v>
      </c>
      <c r="D4" s="22" t="s">
        <v>14</v>
      </c>
      <c r="E4" s="22" t="s">
        <v>15</v>
      </c>
      <c r="F4" s="22" t="s">
        <v>16</v>
      </c>
      <c r="G4" s="22" t="s">
        <v>17</v>
      </c>
      <c r="H4" s="22" t="s">
        <v>18</v>
      </c>
      <c r="I4" s="54">
        <v>6229721.92</v>
      </c>
      <c r="J4" s="55">
        <v>0</v>
      </c>
    </row>
    <row r="5" customFormat="1" spans="1:10">
      <c r="A5" s="22"/>
      <c r="B5" s="22"/>
      <c r="C5" s="22"/>
      <c r="D5" s="22"/>
      <c r="E5" s="22"/>
      <c r="F5" s="22"/>
      <c r="G5" s="22"/>
      <c r="H5" s="22" t="s">
        <v>19</v>
      </c>
      <c r="I5" s="54">
        <v>73.1</v>
      </c>
      <c r="J5" s="55">
        <v>0</v>
      </c>
    </row>
    <row r="6" customFormat="1" spans="1:10">
      <c r="A6" s="22"/>
      <c r="B6" s="22"/>
      <c r="C6" s="22"/>
      <c r="D6" s="22"/>
      <c r="E6" s="22"/>
      <c r="F6" s="22"/>
      <c r="G6" s="22"/>
      <c r="H6" s="22" t="s">
        <v>20</v>
      </c>
      <c r="I6" s="54">
        <v>434226.34</v>
      </c>
      <c r="J6" s="55">
        <v>0</v>
      </c>
    </row>
    <row r="7" customFormat="1" spans="1:10">
      <c r="A7" s="22"/>
      <c r="B7" s="22"/>
      <c r="C7" s="22"/>
      <c r="D7" s="22"/>
      <c r="E7" s="22"/>
      <c r="F7" s="22"/>
      <c r="G7" s="22"/>
      <c r="H7" s="23" t="s">
        <v>21</v>
      </c>
      <c r="I7" s="56">
        <v>6664021.36</v>
      </c>
      <c r="J7" s="57">
        <v>0</v>
      </c>
    </row>
    <row r="8" customFormat="1" spans="1:10">
      <c r="A8" s="24">
        <v>2</v>
      </c>
      <c r="B8" s="22" t="s">
        <v>22</v>
      </c>
      <c r="C8" s="22" t="s">
        <v>23</v>
      </c>
      <c r="D8" s="22" t="s">
        <v>24</v>
      </c>
      <c r="E8" s="22" t="s">
        <v>15</v>
      </c>
      <c r="F8" s="22" t="s">
        <v>25</v>
      </c>
      <c r="G8" s="22" t="s">
        <v>26</v>
      </c>
      <c r="H8" s="22" t="s">
        <v>18</v>
      </c>
      <c r="I8" s="54">
        <v>363740.52</v>
      </c>
      <c r="J8" s="55">
        <v>209229.57</v>
      </c>
    </row>
    <row r="9" customFormat="1" spans="1:10">
      <c r="A9" s="24"/>
      <c r="B9" s="22"/>
      <c r="C9" s="22"/>
      <c r="D9" s="22"/>
      <c r="E9" s="22"/>
      <c r="F9" s="22"/>
      <c r="G9" s="22"/>
      <c r="H9" s="22" t="s">
        <v>27</v>
      </c>
      <c r="I9" s="54">
        <v>247645.15</v>
      </c>
      <c r="J9" s="55">
        <v>0</v>
      </c>
    </row>
    <row r="10" customFormat="1" spans="1:10">
      <c r="A10" s="24"/>
      <c r="B10" s="22"/>
      <c r="C10" s="22"/>
      <c r="D10" s="22"/>
      <c r="E10" s="22"/>
      <c r="F10" s="22"/>
      <c r="G10" s="22"/>
      <c r="H10" s="22" t="s">
        <v>28</v>
      </c>
      <c r="I10" s="54">
        <v>5989.09</v>
      </c>
      <c r="J10" s="55">
        <v>1046.2</v>
      </c>
    </row>
    <row r="11" customFormat="1" spans="1:10">
      <c r="A11" s="24"/>
      <c r="B11" s="22"/>
      <c r="C11" s="22"/>
      <c r="D11" s="22"/>
      <c r="E11" s="22"/>
      <c r="F11" s="22"/>
      <c r="G11" s="22"/>
      <c r="H11" s="22" t="s">
        <v>29</v>
      </c>
      <c r="I11" s="54">
        <v>187439.19</v>
      </c>
      <c r="J11" s="55">
        <v>83691.83</v>
      </c>
    </row>
    <row r="12" customFormat="1" spans="1:10">
      <c r="A12" s="24"/>
      <c r="B12" s="22"/>
      <c r="C12" s="22"/>
      <c r="D12" s="22"/>
      <c r="E12" s="22"/>
      <c r="F12" s="22"/>
      <c r="G12" s="22"/>
      <c r="H12" s="22" t="s">
        <v>30</v>
      </c>
      <c r="I12" s="54">
        <v>2487059.31</v>
      </c>
      <c r="J12" s="55">
        <v>102797.22</v>
      </c>
    </row>
    <row r="13" customFormat="1" spans="1:10">
      <c r="A13" s="24"/>
      <c r="B13" s="22"/>
      <c r="C13" s="22"/>
      <c r="D13" s="22"/>
      <c r="E13" s="22"/>
      <c r="F13" s="22"/>
      <c r="G13" s="22"/>
      <c r="H13" s="22" t="s">
        <v>31</v>
      </c>
      <c r="I13" s="54">
        <v>388314.81</v>
      </c>
      <c r="J13" s="55">
        <v>17454.35</v>
      </c>
    </row>
    <row r="14" customFormat="1" spans="1:10">
      <c r="A14" s="24"/>
      <c r="B14" s="22"/>
      <c r="C14" s="22"/>
      <c r="D14" s="22"/>
      <c r="E14" s="22"/>
      <c r="F14" s="22"/>
      <c r="G14" s="22"/>
      <c r="H14" s="22" t="s">
        <v>20</v>
      </c>
      <c r="I14" s="54">
        <v>31807.84</v>
      </c>
      <c r="J14" s="55">
        <v>7323.03</v>
      </c>
    </row>
    <row r="15" customFormat="1" spans="1:10">
      <c r="A15" s="24"/>
      <c r="B15" s="22"/>
      <c r="C15" s="22"/>
      <c r="D15" s="22"/>
      <c r="E15" s="22"/>
      <c r="F15" s="22"/>
      <c r="G15" s="22"/>
      <c r="H15" s="23" t="s">
        <v>21</v>
      </c>
      <c r="I15" s="56">
        <v>3711995.91</v>
      </c>
      <c r="J15" s="57">
        <v>421542.2</v>
      </c>
    </row>
    <row r="16" customFormat="1" spans="1:10">
      <c r="A16" s="22">
        <v>3</v>
      </c>
      <c r="B16" s="22" t="s">
        <v>32</v>
      </c>
      <c r="C16" s="22" t="s">
        <v>33</v>
      </c>
      <c r="D16" s="22" t="s">
        <v>34</v>
      </c>
      <c r="E16" s="22" t="s">
        <v>15</v>
      </c>
      <c r="F16" s="22" t="s">
        <v>35</v>
      </c>
      <c r="G16" s="22" t="s">
        <v>36</v>
      </c>
      <c r="H16" s="22" t="s">
        <v>27</v>
      </c>
      <c r="I16" s="54">
        <v>716694.55</v>
      </c>
      <c r="J16" s="55">
        <v>0</v>
      </c>
    </row>
    <row r="17" customFormat="1" spans="1:10">
      <c r="A17" s="22"/>
      <c r="B17" s="22"/>
      <c r="C17" s="22"/>
      <c r="D17" s="22"/>
      <c r="E17" s="22"/>
      <c r="F17" s="22"/>
      <c r="G17" s="22"/>
      <c r="H17" s="22" t="s">
        <v>28</v>
      </c>
      <c r="I17" s="54">
        <v>16540.55</v>
      </c>
      <c r="J17" s="55">
        <v>0</v>
      </c>
    </row>
    <row r="18" customFormat="1" spans="1:10">
      <c r="A18" s="22"/>
      <c r="B18" s="22"/>
      <c r="C18" s="22"/>
      <c r="D18" s="22"/>
      <c r="E18" s="22"/>
      <c r="F18" s="22"/>
      <c r="G18" s="22"/>
      <c r="H18" s="22" t="s">
        <v>29</v>
      </c>
      <c r="I18" s="54">
        <v>286677.82</v>
      </c>
      <c r="J18" s="55">
        <v>0</v>
      </c>
    </row>
    <row r="19" customFormat="1" spans="1:10">
      <c r="A19" s="22"/>
      <c r="B19" s="22"/>
      <c r="C19" s="22"/>
      <c r="D19" s="22"/>
      <c r="E19" s="22"/>
      <c r="F19" s="22"/>
      <c r="G19" s="22"/>
      <c r="H19" s="22" t="s">
        <v>37</v>
      </c>
      <c r="I19" s="54">
        <v>30280.47</v>
      </c>
      <c r="J19" s="55">
        <v>0</v>
      </c>
    </row>
    <row r="20" customFormat="1" spans="1:10">
      <c r="A20" s="22"/>
      <c r="B20" s="22"/>
      <c r="C20" s="22"/>
      <c r="D20" s="22"/>
      <c r="E20" s="22"/>
      <c r="F20" s="22"/>
      <c r="G20" s="22"/>
      <c r="H20" s="22" t="s">
        <v>31</v>
      </c>
      <c r="I20" s="54">
        <v>2341548.37</v>
      </c>
      <c r="J20" s="55">
        <v>0</v>
      </c>
    </row>
    <row r="21" customFormat="1" spans="1:10">
      <c r="A21" s="22"/>
      <c r="B21" s="22"/>
      <c r="C21" s="22"/>
      <c r="D21" s="22"/>
      <c r="E21" s="22"/>
      <c r="F21" s="22"/>
      <c r="G21" s="22"/>
      <c r="H21" s="22" t="s">
        <v>20</v>
      </c>
      <c r="I21" s="54">
        <v>50168.62</v>
      </c>
      <c r="J21" s="55">
        <v>0</v>
      </c>
    </row>
    <row r="22" customFormat="1" spans="1:10">
      <c r="A22" s="22"/>
      <c r="B22" s="22"/>
      <c r="C22" s="22"/>
      <c r="D22" s="22"/>
      <c r="E22" s="22"/>
      <c r="F22" s="22"/>
      <c r="G22" s="22"/>
      <c r="H22" s="23" t="s">
        <v>21</v>
      </c>
      <c r="I22" s="56">
        <v>3441910.38</v>
      </c>
      <c r="J22" s="57">
        <f>SUM(J16:J21)</f>
        <v>0</v>
      </c>
    </row>
    <row r="23" customFormat="1" spans="1:10">
      <c r="A23" s="22">
        <v>4</v>
      </c>
      <c r="B23" s="22" t="s">
        <v>38</v>
      </c>
      <c r="C23" s="22" t="s">
        <v>39</v>
      </c>
      <c r="D23" s="22" t="s">
        <v>40</v>
      </c>
      <c r="E23" s="22" t="s">
        <v>15</v>
      </c>
      <c r="F23" s="22" t="s">
        <v>41</v>
      </c>
      <c r="G23" s="22" t="s">
        <v>42</v>
      </c>
      <c r="H23" s="22" t="s">
        <v>29</v>
      </c>
      <c r="I23" s="54">
        <v>2331246.96</v>
      </c>
      <c r="J23" s="55">
        <v>0</v>
      </c>
    </row>
    <row r="24" customFormat="1" spans="1:10">
      <c r="A24" s="22"/>
      <c r="B24" s="22"/>
      <c r="C24" s="22"/>
      <c r="D24" s="22"/>
      <c r="E24" s="22"/>
      <c r="F24" s="22"/>
      <c r="G24" s="22"/>
      <c r="H24" s="22" t="s">
        <v>43</v>
      </c>
      <c r="I24" s="54">
        <v>810745.84</v>
      </c>
      <c r="J24" s="55">
        <v>0</v>
      </c>
    </row>
    <row r="25" customFormat="1" spans="1:10">
      <c r="A25" s="22"/>
      <c r="B25" s="22"/>
      <c r="C25" s="22"/>
      <c r="D25" s="22"/>
      <c r="E25" s="22"/>
      <c r="F25" s="22"/>
      <c r="G25" s="22"/>
      <c r="H25" s="23" t="s">
        <v>21</v>
      </c>
      <c r="I25" s="56">
        <f>SUM(I23:I24)</f>
        <v>3141992.8</v>
      </c>
      <c r="J25" s="57">
        <v>0</v>
      </c>
    </row>
    <row r="26" customFormat="1" spans="1:10">
      <c r="A26" s="22">
        <v>5</v>
      </c>
      <c r="B26" s="22" t="s">
        <v>44</v>
      </c>
      <c r="C26" s="22" t="s">
        <v>45</v>
      </c>
      <c r="D26" s="22" t="s">
        <v>46</v>
      </c>
      <c r="E26" s="22" t="s">
        <v>15</v>
      </c>
      <c r="F26" s="22" t="s">
        <v>47</v>
      </c>
      <c r="G26" s="22" t="s">
        <v>48</v>
      </c>
      <c r="H26" s="22" t="s">
        <v>31</v>
      </c>
      <c r="I26" s="54">
        <v>2201695.49</v>
      </c>
      <c r="J26" s="55">
        <v>218088</v>
      </c>
    </row>
    <row r="27" customFormat="1" spans="1:10">
      <c r="A27" s="22"/>
      <c r="B27" s="22"/>
      <c r="C27" s="22"/>
      <c r="D27" s="22"/>
      <c r="E27" s="22"/>
      <c r="F27" s="22"/>
      <c r="G27" s="22"/>
      <c r="H27" s="23" t="s">
        <v>21</v>
      </c>
      <c r="I27" s="56">
        <v>2201695.49</v>
      </c>
      <c r="J27" s="57">
        <v>218088</v>
      </c>
    </row>
    <row r="28" customFormat="1" spans="1:10">
      <c r="A28" s="22">
        <v>6</v>
      </c>
      <c r="B28" s="22" t="s">
        <v>49</v>
      </c>
      <c r="C28" s="22" t="s">
        <v>50</v>
      </c>
      <c r="D28" s="22" t="s">
        <v>51</v>
      </c>
      <c r="E28" s="22" t="s">
        <v>15</v>
      </c>
      <c r="F28" s="22" t="s">
        <v>52</v>
      </c>
      <c r="G28" s="22" t="s">
        <v>53</v>
      </c>
      <c r="H28" s="22" t="s">
        <v>18</v>
      </c>
      <c r="I28" s="54">
        <v>235417.77</v>
      </c>
      <c r="J28" s="55">
        <v>0</v>
      </c>
    </row>
    <row r="29" customFormat="1" spans="1:10">
      <c r="A29" s="22"/>
      <c r="B29" s="22"/>
      <c r="C29" s="22"/>
      <c r="D29" s="22"/>
      <c r="E29" s="22"/>
      <c r="F29" s="22"/>
      <c r="G29" s="22"/>
      <c r="H29" s="22" t="s">
        <v>28</v>
      </c>
      <c r="I29" s="54">
        <v>24802.25</v>
      </c>
      <c r="J29" s="55">
        <v>0</v>
      </c>
    </row>
    <row r="30" customFormat="1" spans="1:10">
      <c r="A30" s="22"/>
      <c r="B30" s="22"/>
      <c r="C30" s="22"/>
      <c r="D30" s="22"/>
      <c r="E30" s="22"/>
      <c r="F30" s="22"/>
      <c r="G30" s="22"/>
      <c r="H30" s="22" t="s">
        <v>29</v>
      </c>
      <c r="I30" s="54">
        <v>1514770.38</v>
      </c>
      <c r="J30" s="55">
        <v>29489.53</v>
      </c>
    </row>
    <row r="31" customFormat="1" spans="1:10">
      <c r="A31" s="22"/>
      <c r="B31" s="22"/>
      <c r="C31" s="22"/>
      <c r="D31" s="22"/>
      <c r="E31" s="22"/>
      <c r="F31" s="22"/>
      <c r="G31" s="22"/>
      <c r="H31" s="22" t="s">
        <v>30</v>
      </c>
      <c r="I31" s="54">
        <v>154631.26</v>
      </c>
      <c r="J31" s="55">
        <v>154631.26</v>
      </c>
    </row>
    <row r="32" customFormat="1" spans="1:10">
      <c r="A32" s="22"/>
      <c r="B32" s="22"/>
      <c r="C32" s="22"/>
      <c r="D32" s="22"/>
      <c r="E32" s="22"/>
      <c r="F32" s="22"/>
      <c r="G32" s="22"/>
      <c r="H32" s="22" t="s">
        <v>31</v>
      </c>
      <c r="I32" s="54">
        <v>61852.4</v>
      </c>
      <c r="J32" s="55">
        <v>61852.4</v>
      </c>
    </row>
    <row r="33" customFormat="1" spans="1:10">
      <c r="A33" s="22"/>
      <c r="B33" s="22"/>
      <c r="C33" s="22"/>
      <c r="D33" s="22"/>
      <c r="E33" s="22"/>
      <c r="F33" s="22"/>
      <c r="G33" s="22"/>
      <c r="H33" s="22" t="s">
        <v>20</v>
      </c>
      <c r="I33" s="54">
        <v>114204.42</v>
      </c>
      <c r="J33" s="55">
        <v>0</v>
      </c>
    </row>
    <row r="34" customFormat="1" spans="1:10">
      <c r="A34" s="22"/>
      <c r="B34" s="22"/>
      <c r="C34" s="22"/>
      <c r="D34" s="22"/>
      <c r="E34" s="22"/>
      <c r="F34" s="22"/>
      <c r="G34" s="22"/>
      <c r="H34" s="23" t="s">
        <v>21</v>
      </c>
      <c r="I34" s="56">
        <v>2105678.48</v>
      </c>
      <c r="J34" s="57">
        <v>245973.19</v>
      </c>
    </row>
    <row r="35" customFormat="1" spans="1:10">
      <c r="A35" s="25">
        <v>7</v>
      </c>
      <c r="B35" s="22" t="s">
        <v>54</v>
      </c>
      <c r="C35" s="22" t="s">
        <v>55</v>
      </c>
      <c r="D35" s="22" t="s">
        <v>56</v>
      </c>
      <c r="E35" s="22" t="s">
        <v>15</v>
      </c>
      <c r="F35" s="22" t="s">
        <v>57</v>
      </c>
      <c r="G35" s="25" t="s">
        <v>58</v>
      </c>
      <c r="H35" s="22" t="s">
        <v>18</v>
      </c>
      <c r="I35" s="54">
        <v>141728.13</v>
      </c>
      <c r="J35" s="55">
        <v>0</v>
      </c>
    </row>
    <row r="36" customFormat="1" spans="1:10">
      <c r="A36" s="26"/>
      <c r="B36" s="22"/>
      <c r="C36" s="22"/>
      <c r="D36" s="22"/>
      <c r="E36" s="22"/>
      <c r="F36" s="22"/>
      <c r="G36" s="26"/>
      <c r="H36" s="22" t="s">
        <v>27</v>
      </c>
      <c r="I36" s="54">
        <v>99000</v>
      </c>
      <c r="J36" s="55">
        <v>0</v>
      </c>
    </row>
    <row r="37" customFormat="1" spans="1:10">
      <c r="A37" s="26"/>
      <c r="B37" s="22"/>
      <c r="C37" s="22"/>
      <c r="D37" s="22"/>
      <c r="E37" s="22"/>
      <c r="F37" s="22"/>
      <c r="G37" s="26"/>
      <c r="H37" s="22" t="s">
        <v>20</v>
      </c>
      <c r="I37" s="54">
        <v>12625.23</v>
      </c>
      <c r="J37" s="55">
        <v>0</v>
      </c>
    </row>
    <row r="38" customFormat="1" spans="1:10">
      <c r="A38" s="26"/>
      <c r="B38" s="22"/>
      <c r="C38" s="22"/>
      <c r="D38" s="22"/>
      <c r="E38" s="22"/>
      <c r="F38" s="22"/>
      <c r="G38" s="26"/>
      <c r="H38" s="22" t="s">
        <v>37</v>
      </c>
      <c r="I38" s="54">
        <v>164417.37</v>
      </c>
      <c r="J38" s="55">
        <v>0</v>
      </c>
    </row>
    <row r="39" customFormat="1" spans="1:10">
      <c r="A39" s="27"/>
      <c r="B39" s="22"/>
      <c r="C39" s="22"/>
      <c r="D39" s="22"/>
      <c r="E39" s="22"/>
      <c r="F39" s="22"/>
      <c r="G39" s="27"/>
      <c r="H39" s="23" t="s">
        <v>21</v>
      </c>
      <c r="I39" s="56">
        <v>417770.73</v>
      </c>
      <c r="J39" s="57">
        <v>0</v>
      </c>
    </row>
    <row r="40" customFormat="1" spans="1:10">
      <c r="A40" s="22">
        <v>8</v>
      </c>
      <c r="B40" s="22" t="s">
        <v>59</v>
      </c>
      <c r="C40" s="22" t="s">
        <v>60</v>
      </c>
      <c r="D40" s="22" t="s">
        <v>61</v>
      </c>
      <c r="E40" s="22" t="s">
        <v>15</v>
      </c>
      <c r="F40" s="22" t="s">
        <v>62</v>
      </c>
      <c r="G40" s="22" t="s">
        <v>63</v>
      </c>
      <c r="H40" s="22" t="s">
        <v>18</v>
      </c>
      <c r="I40" s="54">
        <v>183753.92</v>
      </c>
      <c r="J40" s="55">
        <v>183753.92</v>
      </c>
    </row>
    <row r="41" customFormat="1" spans="1:10">
      <c r="A41" s="22"/>
      <c r="B41" s="22"/>
      <c r="C41" s="22"/>
      <c r="D41" s="22"/>
      <c r="E41" s="22"/>
      <c r="F41" s="22"/>
      <c r="G41" s="22"/>
      <c r="H41" s="22" t="s">
        <v>20</v>
      </c>
      <c r="I41" s="54">
        <v>12862.77</v>
      </c>
      <c r="J41" s="55">
        <v>12862.77</v>
      </c>
    </row>
    <row r="42" customFormat="1" spans="1:10">
      <c r="A42" s="22"/>
      <c r="B42" s="22"/>
      <c r="C42" s="22"/>
      <c r="D42" s="22"/>
      <c r="E42" s="22"/>
      <c r="F42" s="22"/>
      <c r="G42" s="22"/>
      <c r="H42" s="28" t="s">
        <v>21</v>
      </c>
      <c r="I42" s="56">
        <v>196616.69</v>
      </c>
      <c r="J42" s="57">
        <v>196616.69</v>
      </c>
    </row>
    <row r="43" customFormat="1" spans="1:10">
      <c r="A43" s="22">
        <v>9</v>
      </c>
      <c r="B43" s="22" t="s">
        <v>64</v>
      </c>
      <c r="C43" s="22" t="s">
        <v>65</v>
      </c>
      <c r="D43" s="22" t="s">
        <v>66</v>
      </c>
      <c r="E43" s="22" t="s">
        <v>15</v>
      </c>
      <c r="F43" s="22" t="s">
        <v>67</v>
      </c>
      <c r="G43" s="22" t="s">
        <v>68</v>
      </c>
      <c r="H43" s="22" t="s">
        <v>29</v>
      </c>
      <c r="I43" s="54">
        <v>809274.67</v>
      </c>
      <c r="J43" s="55">
        <v>0</v>
      </c>
    </row>
    <row r="44" customFormat="1" spans="1:10">
      <c r="A44" s="22"/>
      <c r="B44" s="22"/>
      <c r="C44" s="22"/>
      <c r="D44" s="22"/>
      <c r="E44" s="22"/>
      <c r="F44" s="22"/>
      <c r="G44" s="22"/>
      <c r="H44" s="22" t="s">
        <v>27</v>
      </c>
      <c r="I44" s="54">
        <v>1325973.44</v>
      </c>
      <c r="J44" s="55">
        <v>0</v>
      </c>
    </row>
    <row r="45" customFormat="1" spans="1:10">
      <c r="A45" s="22"/>
      <c r="B45" s="22"/>
      <c r="C45" s="22"/>
      <c r="D45" s="22"/>
      <c r="E45" s="22"/>
      <c r="F45" s="22"/>
      <c r="G45" s="22"/>
      <c r="H45" s="28" t="s">
        <v>21</v>
      </c>
      <c r="I45" s="56">
        <v>2135248.11</v>
      </c>
      <c r="J45" s="57">
        <v>0</v>
      </c>
    </row>
    <row r="46" customFormat="1" spans="1:10">
      <c r="A46" s="22">
        <v>10</v>
      </c>
      <c r="B46" s="25" t="s">
        <v>69</v>
      </c>
      <c r="C46" s="25" t="s">
        <v>70</v>
      </c>
      <c r="D46" s="25" t="s">
        <v>71</v>
      </c>
      <c r="E46" s="25" t="s">
        <v>15</v>
      </c>
      <c r="F46" s="25" t="s">
        <v>72</v>
      </c>
      <c r="G46" s="25" t="s">
        <v>73</v>
      </c>
      <c r="H46" s="22" t="s">
        <v>18</v>
      </c>
      <c r="I46" s="54">
        <v>167497.1</v>
      </c>
      <c r="J46" s="55">
        <v>0</v>
      </c>
    </row>
    <row r="47" customFormat="1" spans="1:10">
      <c r="A47" s="22"/>
      <c r="B47" s="27"/>
      <c r="C47" s="27"/>
      <c r="D47" s="27"/>
      <c r="E47" s="27"/>
      <c r="F47" s="27"/>
      <c r="G47" s="27"/>
      <c r="H47" s="28" t="s">
        <v>21</v>
      </c>
      <c r="I47" s="56">
        <v>167497.1</v>
      </c>
      <c r="J47" s="57">
        <v>0</v>
      </c>
    </row>
    <row r="48" customFormat="1" spans="1:10">
      <c r="A48" s="29">
        <v>11</v>
      </c>
      <c r="B48" s="30" t="s">
        <v>74</v>
      </c>
      <c r="C48" s="31" t="s">
        <v>75</v>
      </c>
      <c r="D48" s="31" t="s">
        <v>75</v>
      </c>
      <c r="E48" s="31" t="s">
        <v>15</v>
      </c>
      <c r="F48" s="30" t="s">
        <v>74</v>
      </c>
      <c r="G48" s="32"/>
      <c r="H48" s="33" t="s">
        <v>31</v>
      </c>
      <c r="I48" s="58">
        <v>4025333.34</v>
      </c>
      <c r="J48" s="59">
        <v>0</v>
      </c>
    </row>
    <row r="49" customFormat="1" spans="1:10">
      <c r="A49" s="34"/>
      <c r="B49" s="35"/>
      <c r="C49" s="36"/>
      <c r="D49" s="36"/>
      <c r="E49" s="36"/>
      <c r="F49" s="35"/>
      <c r="G49" s="37"/>
      <c r="H49" s="33" t="s">
        <v>29</v>
      </c>
      <c r="I49" s="58">
        <v>527410.47</v>
      </c>
      <c r="J49" s="59">
        <v>0</v>
      </c>
    </row>
    <row r="50" customFormat="1" spans="1:10">
      <c r="A50" s="34"/>
      <c r="B50" s="35"/>
      <c r="C50" s="36"/>
      <c r="D50" s="36"/>
      <c r="E50" s="36"/>
      <c r="F50" s="35"/>
      <c r="G50" s="37"/>
      <c r="H50" s="33" t="s">
        <v>20</v>
      </c>
      <c r="I50" s="58">
        <v>7766.67</v>
      </c>
      <c r="J50" s="59">
        <v>0</v>
      </c>
    </row>
    <row r="51" customFormat="1" spans="1:10">
      <c r="A51" s="34"/>
      <c r="B51" s="35"/>
      <c r="C51" s="36"/>
      <c r="D51" s="36"/>
      <c r="E51" s="36"/>
      <c r="F51" s="35"/>
      <c r="G51" s="37"/>
      <c r="H51" s="33" t="s">
        <v>37</v>
      </c>
      <c r="I51" s="58">
        <v>246124.89</v>
      </c>
      <c r="J51" s="59">
        <v>0</v>
      </c>
    </row>
    <row r="52" customFormat="1" spans="1:10">
      <c r="A52" s="34"/>
      <c r="B52" s="35"/>
      <c r="C52" s="36"/>
      <c r="D52" s="36"/>
      <c r="E52" s="36"/>
      <c r="F52" s="35"/>
      <c r="G52" s="37"/>
      <c r="H52" s="33" t="s">
        <v>28</v>
      </c>
      <c r="I52" s="58">
        <v>7500</v>
      </c>
      <c r="J52" s="59">
        <v>0</v>
      </c>
    </row>
    <row r="53" customFormat="1" spans="1:10">
      <c r="A53" s="38"/>
      <c r="B53" s="39"/>
      <c r="C53" s="40"/>
      <c r="D53" s="40"/>
      <c r="E53" s="40"/>
      <c r="F53" s="39"/>
      <c r="G53" s="41"/>
      <c r="H53" s="28" t="s">
        <v>21</v>
      </c>
      <c r="I53" s="60">
        <v>4814135.37</v>
      </c>
      <c r="J53" s="61">
        <v>0</v>
      </c>
    </row>
    <row r="54" customFormat="1" spans="1:10">
      <c r="A54" s="42">
        <v>12</v>
      </c>
      <c r="B54" s="30" t="s">
        <v>76</v>
      </c>
      <c r="C54" s="31" t="s">
        <v>77</v>
      </c>
      <c r="D54" s="31" t="s">
        <v>77</v>
      </c>
      <c r="E54" s="31" t="s">
        <v>15</v>
      </c>
      <c r="F54" s="30" t="s">
        <v>76</v>
      </c>
      <c r="G54" s="32"/>
      <c r="H54" s="33" t="s">
        <v>18</v>
      </c>
      <c r="I54" s="58">
        <v>387288</v>
      </c>
      <c r="J54" s="59">
        <v>0</v>
      </c>
    </row>
    <row r="55" customFormat="1" spans="1:10">
      <c r="A55" s="43"/>
      <c r="B55" s="35"/>
      <c r="C55" s="36"/>
      <c r="D55" s="36"/>
      <c r="E55" s="36"/>
      <c r="F55" s="35"/>
      <c r="G55" s="37"/>
      <c r="H55" s="33" t="s">
        <v>37</v>
      </c>
      <c r="I55" s="58">
        <v>232372.8</v>
      </c>
      <c r="J55" s="59">
        <v>0</v>
      </c>
    </row>
    <row r="56" customFormat="1" spans="1:10">
      <c r="A56" s="43"/>
      <c r="B56" s="35"/>
      <c r="C56" s="36"/>
      <c r="D56" s="36"/>
      <c r="E56" s="36"/>
      <c r="F56" s="35"/>
      <c r="G56" s="37"/>
      <c r="H56" s="33" t="s">
        <v>20</v>
      </c>
      <c r="I56" s="58">
        <v>13555.08</v>
      </c>
      <c r="J56" s="59">
        <v>0</v>
      </c>
    </row>
    <row r="57" customFormat="1" spans="1:10">
      <c r="A57" s="43"/>
      <c r="B57" s="35"/>
      <c r="C57" s="36"/>
      <c r="D57" s="36"/>
      <c r="E57" s="36"/>
      <c r="F57" s="35"/>
      <c r="G57" s="37"/>
      <c r="H57" s="28" t="s">
        <v>21</v>
      </c>
      <c r="I57" s="60">
        <v>633315.88</v>
      </c>
      <c r="J57" s="61">
        <v>0</v>
      </c>
    </row>
    <row r="58" customFormat="1" spans="1:10">
      <c r="A58" s="44">
        <v>13</v>
      </c>
      <c r="B58" s="45" t="s">
        <v>76</v>
      </c>
      <c r="C58" s="46" t="s">
        <v>78</v>
      </c>
      <c r="D58" s="46" t="s">
        <v>78</v>
      </c>
      <c r="E58" s="46" t="s">
        <v>15</v>
      </c>
      <c r="F58" s="45" t="s">
        <v>76</v>
      </c>
      <c r="G58" s="46"/>
      <c r="H58" s="33" t="s">
        <v>18</v>
      </c>
      <c r="I58" s="58">
        <v>387288</v>
      </c>
      <c r="J58" s="59">
        <v>0</v>
      </c>
    </row>
    <row r="59" customFormat="1" spans="1:10">
      <c r="A59" s="44"/>
      <c r="B59" s="45"/>
      <c r="C59" s="46"/>
      <c r="D59" s="46"/>
      <c r="E59" s="46"/>
      <c r="F59" s="45"/>
      <c r="G59" s="46"/>
      <c r="H59" s="33" t="s">
        <v>37</v>
      </c>
      <c r="I59" s="58">
        <v>232372.8</v>
      </c>
      <c r="J59" s="59">
        <v>0</v>
      </c>
    </row>
    <row r="60" customFormat="1" spans="1:10">
      <c r="A60" s="44"/>
      <c r="B60" s="45"/>
      <c r="C60" s="46"/>
      <c r="D60" s="46"/>
      <c r="E60" s="46"/>
      <c r="F60" s="45"/>
      <c r="G60" s="46"/>
      <c r="H60" s="33" t="s">
        <v>20</v>
      </c>
      <c r="I60" s="58">
        <v>13555.08</v>
      </c>
      <c r="J60" s="59">
        <v>0</v>
      </c>
    </row>
    <row r="61" customFormat="1" spans="1:10">
      <c r="A61" s="44"/>
      <c r="B61" s="45"/>
      <c r="C61" s="46"/>
      <c r="D61" s="46"/>
      <c r="E61" s="46"/>
      <c r="F61" s="45"/>
      <c r="G61" s="46"/>
      <c r="H61" s="28" t="s">
        <v>21</v>
      </c>
      <c r="I61" s="60">
        <v>633315.88</v>
      </c>
      <c r="J61" s="61">
        <v>0</v>
      </c>
    </row>
    <row r="62" customFormat="1" spans="1:10">
      <c r="A62" s="47">
        <v>14</v>
      </c>
      <c r="B62" s="48" t="s">
        <v>79</v>
      </c>
      <c r="C62" s="49" t="s">
        <v>80</v>
      </c>
      <c r="D62" s="49" t="s">
        <v>81</v>
      </c>
      <c r="E62" s="49" t="s">
        <v>15</v>
      </c>
      <c r="F62" s="49" t="s">
        <v>82</v>
      </c>
      <c r="G62" s="49" t="s">
        <v>83</v>
      </c>
      <c r="H62" s="50" t="s">
        <v>18</v>
      </c>
      <c r="I62" s="58">
        <v>1676578.45</v>
      </c>
      <c r="J62" s="59">
        <v>0</v>
      </c>
    </row>
    <row r="63" customFormat="1" spans="1:10">
      <c r="A63" s="51"/>
      <c r="B63" s="52"/>
      <c r="C63" s="49"/>
      <c r="D63" s="49"/>
      <c r="E63" s="49"/>
      <c r="F63" s="49"/>
      <c r="G63" s="49"/>
      <c r="H63" s="50" t="s">
        <v>27</v>
      </c>
      <c r="I63" s="58">
        <v>1212790.42</v>
      </c>
      <c r="J63" s="59">
        <v>0</v>
      </c>
    </row>
    <row r="64" customFormat="1" spans="1:10">
      <c r="A64" s="51"/>
      <c r="B64" s="52"/>
      <c r="C64" s="49"/>
      <c r="D64" s="49"/>
      <c r="E64" s="49"/>
      <c r="F64" s="49"/>
      <c r="G64" s="49"/>
      <c r="H64" s="49" t="s">
        <v>28</v>
      </c>
      <c r="I64" s="58">
        <v>28062.42</v>
      </c>
      <c r="J64" s="59">
        <v>0</v>
      </c>
    </row>
    <row r="65" customFormat="1" spans="1:10">
      <c r="A65" s="51"/>
      <c r="B65" s="62"/>
      <c r="C65" s="63"/>
      <c r="D65" s="63"/>
      <c r="E65" s="63"/>
      <c r="F65" s="63"/>
      <c r="G65" s="63"/>
      <c r="H65" s="64" t="s">
        <v>29</v>
      </c>
      <c r="I65" s="58">
        <v>1675911.22</v>
      </c>
      <c r="J65" s="59">
        <v>0</v>
      </c>
    </row>
    <row r="66" customFormat="1" spans="1:10">
      <c r="A66" s="51"/>
      <c r="B66" s="62"/>
      <c r="C66" s="63"/>
      <c r="D66" s="63"/>
      <c r="E66" s="63"/>
      <c r="F66" s="63"/>
      <c r="G66" s="63"/>
      <c r="H66" s="64" t="s">
        <v>43</v>
      </c>
      <c r="I66" s="58">
        <v>748356.44</v>
      </c>
      <c r="J66" s="59">
        <v>0</v>
      </c>
    </row>
    <row r="67" customFormat="1" spans="1:10">
      <c r="A67" s="51"/>
      <c r="B67" s="62"/>
      <c r="C67" s="63"/>
      <c r="D67" s="63"/>
      <c r="E67" s="63"/>
      <c r="F67" s="63"/>
      <c r="G67" s="63"/>
      <c r="H67" s="64" t="s">
        <v>37</v>
      </c>
      <c r="I67" s="58">
        <v>43800.66</v>
      </c>
      <c r="J67" s="59">
        <v>0</v>
      </c>
    </row>
    <row r="68" customFormat="1" spans="1:10">
      <c r="A68" s="51"/>
      <c r="B68" s="62"/>
      <c r="C68" s="63"/>
      <c r="D68" s="63"/>
      <c r="E68" s="63"/>
      <c r="F68" s="63"/>
      <c r="G68" s="63"/>
      <c r="H68" s="64" t="s">
        <v>30</v>
      </c>
      <c r="I68" s="58">
        <v>22397.53</v>
      </c>
      <c r="J68" s="59">
        <v>429.34</v>
      </c>
    </row>
    <row r="69" customFormat="1" spans="1:10">
      <c r="A69" s="51"/>
      <c r="B69" s="62"/>
      <c r="C69" s="63"/>
      <c r="D69" s="63"/>
      <c r="E69" s="63"/>
      <c r="F69" s="63"/>
      <c r="G69" s="63"/>
      <c r="H69" s="65" t="s">
        <v>31</v>
      </c>
      <c r="I69" s="58">
        <v>133242.09</v>
      </c>
      <c r="J69" s="59">
        <v>21271.6</v>
      </c>
    </row>
    <row r="70" customFormat="1" spans="1:10">
      <c r="A70" s="51"/>
      <c r="B70" s="62"/>
      <c r="C70" s="63"/>
      <c r="D70" s="63"/>
      <c r="E70" s="63"/>
      <c r="F70" s="63"/>
      <c r="G70" s="63"/>
      <c r="H70" s="49" t="s">
        <v>20</v>
      </c>
      <c r="I70" s="58">
        <v>200055.54</v>
      </c>
      <c r="J70" s="59">
        <v>0</v>
      </c>
    </row>
    <row r="71" customFormat="1" spans="1:10">
      <c r="A71" s="66"/>
      <c r="B71" s="67"/>
      <c r="C71" s="63"/>
      <c r="D71" s="63"/>
      <c r="E71" s="63"/>
      <c r="F71" s="63"/>
      <c r="G71" s="63"/>
      <c r="H71" s="68" t="s">
        <v>21</v>
      </c>
      <c r="I71" s="60">
        <v>5741194.77</v>
      </c>
      <c r="J71" s="61">
        <v>21700.94</v>
      </c>
    </row>
    <row r="72" customFormat="1" spans="1:10">
      <c r="A72" s="47">
        <v>15</v>
      </c>
      <c r="B72" s="69" t="s">
        <v>84</v>
      </c>
      <c r="C72" s="70" t="s">
        <v>85</v>
      </c>
      <c r="D72" s="71" t="s">
        <v>86</v>
      </c>
      <c r="E72" s="71" t="s">
        <v>15</v>
      </c>
      <c r="F72" s="72" t="s">
        <v>87</v>
      </c>
      <c r="G72" s="73" t="s">
        <v>88</v>
      </c>
      <c r="H72" s="49" t="s">
        <v>18</v>
      </c>
      <c r="I72" s="58">
        <v>366666.11</v>
      </c>
      <c r="J72" s="59">
        <v>106355.4</v>
      </c>
    </row>
    <row r="73" customFormat="1" spans="1:10">
      <c r="A73" s="51"/>
      <c r="B73" s="74"/>
      <c r="C73" s="75"/>
      <c r="D73" s="75"/>
      <c r="E73" s="75"/>
      <c r="F73" s="75"/>
      <c r="G73" s="76"/>
      <c r="H73" s="49" t="s">
        <v>27</v>
      </c>
      <c r="I73" s="58">
        <v>979930.5</v>
      </c>
      <c r="J73" s="59">
        <v>0</v>
      </c>
    </row>
    <row r="74" customFormat="1" spans="1:10">
      <c r="A74" s="51"/>
      <c r="B74" s="74"/>
      <c r="C74" s="75"/>
      <c r="D74" s="75"/>
      <c r="E74" s="75"/>
      <c r="F74" s="75"/>
      <c r="G74" s="76"/>
      <c r="H74" s="49" t="s">
        <v>28</v>
      </c>
      <c r="I74" s="58">
        <v>12663.9</v>
      </c>
      <c r="J74" s="59">
        <v>0</v>
      </c>
    </row>
    <row r="75" customFormat="1" spans="1:10">
      <c r="A75" s="51"/>
      <c r="B75" s="74"/>
      <c r="C75" s="75"/>
      <c r="D75" s="75"/>
      <c r="E75" s="75"/>
      <c r="F75" s="75"/>
      <c r="G75" s="76"/>
      <c r="H75" s="49" t="s">
        <v>29</v>
      </c>
      <c r="I75" s="58">
        <v>9095872.02</v>
      </c>
      <c r="J75" s="59">
        <v>0</v>
      </c>
    </row>
    <row r="76" customFormat="1" spans="1:10">
      <c r="A76" s="51"/>
      <c r="B76" s="74"/>
      <c r="C76" s="75"/>
      <c r="D76" s="75"/>
      <c r="E76" s="75"/>
      <c r="F76" s="75"/>
      <c r="G76" s="76"/>
      <c r="H76" s="49" t="s">
        <v>43</v>
      </c>
      <c r="I76" s="58">
        <v>2353805.17</v>
      </c>
      <c r="J76" s="59">
        <v>0</v>
      </c>
    </row>
    <row r="77" customFormat="1" spans="1:10">
      <c r="A77" s="51"/>
      <c r="B77" s="74"/>
      <c r="C77" s="75"/>
      <c r="D77" s="75"/>
      <c r="E77" s="75"/>
      <c r="F77" s="75"/>
      <c r="G77" s="76"/>
      <c r="H77" s="49" t="s">
        <v>20</v>
      </c>
      <c r="I77" s="58">
        <v>83567.21</v>
      </c>
      <c r="J77" s="59">
        <v>7444.88</v>
      </c>
    </row>
    <row r="78" customFormat="1" spans="1:10">
      <c r="A78" s="66"/>
      <c r="B78" s="77"/>
      <c r="C78" s="78"/>
      <c r="D78" s="78"/>
      <c r="E78" s="78"/>
      <c r="F78" s="78"/>
      <c r="G78" s="79"/>
      <c r="H78" s="68" t="s">
        <v>21</v>
      </c>
      <c r="I78" s="60">
        <v>12892504.91</v>
      </c>
      <c r="J78" s="61">
        <v>113800.28</v>
      </c>
    </row>
    <row r="79" customFormat="1" spans="1:10">
      <c r="A79" s="63">
        <v>16</v>
      </c>
      <c r="B79" s="63" t="s">
        <v>89</v>
      </c>
      <c r="C79" s="63" t="s">
        <v>90</v>
      </c>
      <c r="D79" s="63" t="s">
        <v>91</v>
      </c>
      <c r="E79" s="63" t="s">
        <v>15</v>
      </c>
      <c r="F79" s="63" t="s">
        <v>92</v>
      </c>
      <c r="G79" s="49" t="s">
        <v>93</v>
      </c>
      <c r="H79" s="49" t="s">
        <v>18</v>
      </c>
      <c r="I79" s="117">
        <v>14427218.62</v>
      </c>
      <c r="J79" s="118">
        <v>14427218.62</v>
      </c>
    </row>
    <row r="80" customFormat="1" spans="1:10">
      <c r="A80" s="63"/>
      <c r="B80" s="63"/>
      <c r="C80" s="63"/>
      <c r="D80" s="63"/>
      <c r="E80" s="63"/>
      <c r="F80" s="63"/>
      <c r="G80" s="49"/>
      <c r="H80" s="49" t="s">
        <v>28</v>
      </c>
      <c r="I80" s="117">
        <v>5008.9</v>
      </c>
      <c r="J80" s="118">
        <v>5008.9</v>
      </c>
    </row>
    <row r="81" customFormat="1" spans="1:10">
      <c r="A81" s="63"/>
      <c r="B81" s="63"/>
      <c r="C81" s="63"/>
      <c r="D81" s="63"/>
      <c r="E81" s="63"/>
      <c r="F81" s="63"/>
      <c r="G81" s="49"/>
      <c r="H81" s="49" t="s">
        <v>29</v>
      </c>
      <c r="I81" s="117">
        <v>854515.89</v>
      </c>
      <c r="J81" s="118">
        <v>854515.89</v>
      </c>
    </row>
    <row r="82" customFormat="1" spans="1:10">
      <c r="A82" s="63"/>
      <c r="B82" s="63"/>
      <c r="C82" s="63"/>
      <c r="D82" s="63"/>
      <c r="E82" s="63"/>
      <c r="F82" s="63"/>
      <c r="G82" s="63"/>
      <c r="H82" s="49" t="s">
        <v>30</v>
      </c>
      <c r="I82" s="117">
        <v>1295911.08</v>
      </c>
      <c r="J82" s="118">
        <v>1295911.08</v>
      </c>
    </row>
    <row r="83" customFormat="1" spans="1:10">
      <c r="A83" s="63"/>
      <c r="B83" s="63"/>
      <c r="C83" s="63"/>
      <c r="D83" s="63"/>
      <c r="E83" s="63"/>
      <c r="F83" s="63"/>
      <c r="G83" s="63"/>
      <c r="H83" s="49" t="s">
        <v>31</v>
      </c>
      <c r="I83" s="117">
        <v>774688.16</v>
      </c>
      <c r="J83" s="118">
        <v>774688.16</v>
      </c>
    </row>
    <row r="84" customFormat="1" spans="1:10">
      <c r="A84" s="63"/>
      <c r="B84" s="63"/>
      <c r="C84" s="63"/>
      <c r="D84" s="63"/>
      <c r="E84" s="63"/>
      <c r="F84" s="63"/>
      <c r="G84" s="63"/>
      <c r="H84" s="49" t="s">
        <v>20</v>
      </c>
      <c r="I84" s="117">
        <v>1009905.15</v>
      </c>
      <c r="J84" s="118">
        <v>1009905.15</v>
      </c>
    </row>
    <row r="85" customFormat="1" spans="1:10">
      <c r="A85" s="63"/>
      <c r="B85" s="63"/>
      <c r="C85" s="63"/>
      <c r="D85" s="63"/>
      <c r="E85" s="63"/>
      <c r="F85" s="63"/>
      <c r="G85" s="63"/>
      <c r="H85" s="68" t="s">
        <v>21</v>
      </c>
      <c r="I85" s="60">
        <v>18367247.8</v>
      </c>
      <c r="J85" s="61">
        <v>18367247.8</v>
      </c>
    </row>
    <row r="86" customFormat="1" spans="1:10">
      <c r="A86" s="24">
        <v>17</v>
      </c>
      <c r="B86" s="63" t="s">
        <v>94</v>
      </c>
      <c r="C86" s="63" t="s">
        <v>95</v>
      </c>
      <c r="D86" s="63" t="s">
        <v>96</v>
      </c>
      <c r="E86" s="63" t="s">
        <v>15</v>
      </c>
      <c r="F86" s="63" t="s">
        <v>97</v>
      </c>
      <c r="G86" s="63" t="s">
        <v>98</v>
      </c>
      <c r="H86" s="49" t="s">
        <v>18</v>
      </c>
      <c r="I86" s="58">
        <v>58499.13</v>
      </c>
      <c r="J86" s="59">
        <v>0</v>
      </c>
    </row>
    <row r="87" customFormat="1" spans="1:10">
      <c r="A87" s="24"/>
      <c r="B87" s="63"/>
      <c r="C87" s="63"/>
      <c r="D87" s="63"/>
      <c r="E87" s="63"/>
      <c r="F87" s="63"/>
      <c r="G87" s="63"/>
      <c r="H87" s="49" t="s">
        <v>37</v>
      </c>
      <c r="I87" s="58">
        <v>367411.81</v>
      </c>
      <c r="J87" s="59">
        <v>0</v>
      </c>
    </row>
    <row r="88" customFormat="1" spans="1:10">
      <c r="A88" s="24"/>
      <c r="B88" s="63"/>
      <c r="C88" s="63"/>
      <c r="D88" s="63"/>
      <c r="E88" s="63"/>
      <c r="F88" s="63"/>
      <c r="G88" s="63"/>
      <c r="H88" s="49" t="s">
        <v>20</v>
      </c>
      <c r="I88" s="58">
        <v>23510.72</v>
      </c>
      <c r="J88" s="59">
        <v>0</v>
      </c>
    </row>
    <row r="89" customFormat="1" spans="1:10">
      <c r="A89" s="24"/>
      <c r="B89" s="63"/>
      <c r="C89" s="63"/>
      <c r="D89" s="63"/>
      <c r="E89" s="63"/>
      <c r="F89" s="63"/>
      <c r="G89" s="63"/>
      <c r="H89" s="68" t="s">
        <v>21</v>
      </c>
      <c r="I89" s="60">
        <v>449421.66</v>
      </c>
      <c r="J89" s="61">
        <v>0</v>
      </c>
    </row>
    <row r="90" customFormat="1" spans="1:10">
      <c r="A90" s="63">
        <v>18</v>
      </c>
      <c r="B90" s="80" t="s">
        <v>99</v>
      </c>
      <c r="C90" s="63" t="s">
        <v>100</v>
      </c>
      <c r="D90" s="47" t="s">
        <v>91</v>
      </c>
      <c r="E90" s="63" t="s">
        <v>15</v>
      </c>
      <c r="F90" s="47" t="s">
        <v>92</v>
      </c>
      <c r="G90" s="47" t="s">
        <v>93</v>
      </c>
      <c r="H90" s="81" t="s">
        <v>18</v>
      </c>
      <c r="I90" s="58">
        <v>1630276.95</v>
      </c>
      <c r="J90" s="59">
        <v>1630276.95</v>
      </c>
    </row>
    <row r="91" customFormat="1" spans="1:10">
      <c r="A91" s="63"/>
      <c r="B91" s="80"/>
      <c r="C91" s="63"/>
      <c r="D91" s="51"/>
      <c r="E91" s="63"/>
      <c r="F91" s="51"/>
      <c r="G91" s="51"/>
      <c r="H91" s="81" t="s">
        <v>28</v>
      </c>
      <c r="I91" s="58">
        <v>89486.2</v>
      </c>
      <c r="J91" s="59">
        <v>89486.2</v>
      </c>
    </row>
    <row r="92" customFormat="1" spans="1:10">
      <c r="A92" s="63"/>
      <c r="B92" s="80"/>
      <c r="C92" s="63"/>
      <c r="D92" s="51"/>
      <c r="E92" s="63"/>
      <c r="F92" s="51"/>
      <c r="G92" s="51"/>
      <c r="H92" s="81" t="s">
        <v>29</v>
      </c>
      <c r="I92" s="58">
        <v>1129240.17</v>
      </c>
      <c r="J92" s="59">
        <v>1129240.17</v>
      </c>
    </row>
    <row r="93" customFormat="1" spans="1:10">
      <c r="A93" s="63"/>
      <c r="B93" s="80"/>
      <c r="C93" s="63"/>
      <c r="D93" s="51"/>
      <c r="E93" s="63"/>
      <c r="F93" s="51"/>
      <c r="G93" s="51"/>
      <c r="H93" s="81" t="s">
        <v>20</v>
      </c>
      <c r="I93" s="58">
        <v>114119.39</v>
      </c>
      <c r="J93" s="59">
        <v>114119.39</v>
      </c>
    </row>
    <row r="94" customFormat="1" spans="1:10">
      <c r="A94" s="63"/>
      <c r="B94" s="80"/>
      <c r="C94" s="63"/>
      <c r="D94" s="66"/>
      <c r="E94" s="63"/>
      <c r="F94" s="66"/>
      <c r="G94" s="66"/>
      <c r="H94" s="82" t="s">
        <v>21</v>
      </c>
      <c r="I94" s="60">
        <v>2963122.71</v>
      </c>
      <c r="J94" s="61">
        <v>2963122.71</v>
      </c>
    </row>
    <row r="95" customFormat="1" spans="1:10">
      <c r="A95" s="83">
        <v>19</v>
      </c>
      <c r="B95" s="84" t="s">
        <v>101</v>
      </c>
      <c r="C95" s="85" t="s">
        <v>102</v>
      </c>
      <c r="D95" s="86" t="s">
        <v>103</v>
      </c>
      <c r="E95" s="86" t="s">
        <v>15</v>
      </c>
      <c r="F95" s="87" t="s">
        <v>104</v>
      </c>
      <c r="G95" s="86" t="s">
        <v>105</v>
      </c>
      <c r="H95" s="88" t="s">
        <v>18</v>
      </c>
      <c r="I95" s="58">
        <v>267322.16</v>
      </c>
      <c r="J95" s="59">
        <v>0</v>
      </c>
    </row>
    <row r="96" customFormat="1" spans="1:10">
      <c r="A96" s="89"/>
      <c r="B96" s="90"/>
      <c r="C96" s="91"/>
      <c r="D96" s="92"/>
      <c r="E96" s="92"/>
      <c r="F96" s="93"/>
      <c r="G96" s="92"/>
      <c r="H96" s="88" t="s">
        <v>20</v>
      </c>
      <c r="I96" s="58">
        <v>122253.33</v>
      </c>
      <c r="J96" s="59">
        <v>0</v>
      </c>
    </row>
    <row r="97" customFormat="1" spans="1:10">
      <c r="A97" s="89"/>
      <c r="B97" s="90"/>
      <c r="C97" s="91"/>
      <c r="D97" s="92"/>
      <c r="E97" s="92"/>
      <c r="F97" s="93"/>
      <c r="G97" s="92"/>
      <c r="H97" s="88" t="s">
        <v>31</v>
      </c>
      <c r="I97" s="58">
        <v>1631986.59</v>
      </c>
      <c r="J97" s="59">
        <v>0</v>
      </c>
    </row>
    <row r="98" customFormat="1" spans="1:10">
      <c r="A98" s="89"/>
      <c r="B98" s="90"/>
      <c r="C98" s="91"/>
      <c r="D98" s="92"/>
      <c r="E98" s="92"/>
      <c r="F98" s="93"/>
      <c r="G98" s="92"/>
      <c r="H98" s="88" t="s">
        <v>28</v>
      </c>
      <c r="I98" s="58">
        <v>18337.9</v>
      </c>
      <c r="J98" s="59">
        <v>0</v>
      </c>
    </row>
    <row r="99" customFormat="1" spans="1:10">
      <c r="A99" s="89"/>
      <c r="B99" s="90"/>
      <c r="C99" s="91"/>
      <c r="D99" s="92"/>
      <c r="E99" s="92"/>
      <c r="F99" s="93"/>
      <c r="G99" s="92"/>
      <c r="H99" s="94" t="s">
        <v>43</v>
      </c>
      <c r="I99" s="119">
        <v>1050315.54</v>
      </c>
      <c r="J99" s="120">
        <v>0</v>
      </c>
    </row>
    <row r="100" customFormat="1" spans="1:10">
      <c r="A100" s="89"/>
      <c r="B100" s="90"/>
      <c r="C100" s="91"/>
      <c r="D100" s="92"/>
      <c r="E100" s="92"/>
      <c r="F100" s="93"/>
      <c r="G100" s="92"/>
      <c r="H100" s="94" t="s">
        <v>30</v>
      </c>
      <c r="I100" s="119">
        <v>250146.72</v>
      </c>
      <c r="J100" s="120">
        <v>0</v>
      </c>
    </row>
    <row r="101" customFormat="1" spans="1:10">
      <c r="A101" s="89"/>
      <c r="B101" s="90"/>
      <c r="C101" s="91"/>
      <c r="D101" s="92"/>
      <c r="E101" s="92"/>
      <c r="F101" s="93"/>
      <c r="G101" s="92"/>
      <c r="H101" s="94" t="s">
        <v>29</v>
      </c>
      <c r="I101" s="119">
        <v>9900556.96</v>
      </c>
      <c r="J101" s="120">
        <v>0</v>
      </c>
    </row>
    <row r="102" customFormat="1" spans="1:10">
      <c r="A102" s="89"/>
      <c r="B102" s="90"/>
      <c r="C102" s="91"/>
      <c r="D102" s="92"/>
      <c r="E102" s="92"/>
      <c r="F102" s="93"/>
      <c r="G102" s="92"/>
      <c r="H102" s="95" t="s">
        <v>21</v>
      </c>
      <c r="I102" s="121">
        <v>13240919.2</v>
      </c>
      <c r="J102" s="122">
        <v>0</v>
      </c>
    </row>
    <row r="103" s="1" customFormat="1" spans="1:10">
      <c r="A103" s="96"/>
      <c r="B103" s="97"/>
      <c r="C103" s="98"/>
      <c r="D103" s="98"/>
      <c r="E103" s="98"/>
      <c r="F103" s="97"/>
      <c r="G103" s="98"/>
      <c r="H103" s="99"/>
      <c r="I103" s="121"/>
      <c r="J103" s="123"/>
    </row>
    <row r="104" s="2" customFormat="1" ht="14.25" spans="1:10">
      <c r="A104" s="100">
        <v>20</v>
      </c>
      <c r="B104" s="94" t="s">
        <v>106</v>
      </c>
      <c r="C104" s="94" t="s">
        <v>107</v>
      </c>
      <c r="D104" s="94" t="s">
        <v>108</v>
      </c>
      <c r="E104" s="94" t="s">
        <v>15</v>
      </c>
      <c r="F104" s="216" t="s">
        <v>109</v>
      </c>
      <c r="G104" s="94" t="s">
        <v>110</v>
      </c>
      <c r="H104" s="94" t="s">
        <v>43</v>
      </c>
      <c r="I104" s="119">
        <v>12749486.33</v>
      </c>
      <c r="J104" s="124">
        <v>0</v>
      </c>
    </row>
    <row r="105" s="3" customFormat="1" ht="14.25" spans="1:252">
      <c r="A105" s="101"/>
      <c r="B105" s="102"/>
      <c r="C105" s="102"/>
      <c r="D105" s="102"/>
      <c r="E105" s="102"/>
      <c r="F105" s="102"/>
      <c r="G105" s="102"/>
      <c r="H105" s="94" t="s">
        <v>37</v>
      </c>
      <c r="I105" s="125">
        <v>403774.65</v>
      </c>
      <c r="J105" s="124">
        <v>0</v>
      </c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26"/>
      <c r="BK105" s="126"/>
      <c r="BL105" s="126"/>
      <c r="BM105" s="126"/>
      <c r="BN105" s="126"/>
      <c r="BO105" s="126"/>
      <c r="BP105" s="126"/>
      <c r="BQ105" s="126"/>
      <c r="BR105" s="126"/>
      <c r="BS105" s="126"/>
      <c r="BT105" s="126"/>
      <c r="BU105" s="126"/>
      <c r="BV105" s="126"/>
      <c r="BW105" s="126"/>
      <c r="BX105" s="126"/>
      <c r="BY105" s="126"/>
      <c r="BZ105" s="126"/>
      <c r="CA105" s="126"/>
      <c r="CB105" s="126"/>
      <c r="CC105" s="126"/>
      <c r="CD105" s="126"/>
      <c r="CE105" s="126"/>
      <c r="CF105" s="126"/>
      <c r="CG105" s="126"/>
      <c r="CH105" s="126"/>
      <c r="CI105" s="126"/>
      <c r="CJ105" s="126"/>
      <c r="CK105" s="126"/>
      <c r="CL105" s="126"/>
      <c r="CM105" s="126"/>
      <c r="CN105" s="126"/>
      <c r="CO105" s="126"/>
      <c r="CP105" s="126"/>
      <c r="CQ105" s="126"/>
      <c r="CR105" s="126"/>
      <c r="CS105" s="126"/>
      <c r="CT105" s="126"/>
      <c r="CU105" s="126"/>
      <c r="CV105" s="126"/>
      <c r="CW105" s="126"/>
      <c r="CX105" s="126"/>
      <c r="CY105" s="126"/>
      <c r="CZ105" s="126"/>
      <c r="DA105" s="126"/>
      <c r="DB105" s="126"/>
      <c r="DC105" s="126"/>
      <c r="DD105" s="126"/>
      <c r="DE105" s="126"/>
      <c r="DF105" s="126"/>
      <c r="DG105" s="126"/>
      <c r="DH105" s="126"/>
      <c r="DI105" s="126"/>
      <c r="DJ105" s="126"/>
      <c r="DK105" s="126"/>
      <c r="DL105" s="126"/>
      <c r="DM105" s="126"/>
      <c r="DN105" s="126"/>
      <c r="DO105" s="126"/>
      <c r="DP105" s="126"/>
      <c r="DQ105" s="126"/>
      <c r="DR105" s="126"/>
      <c r="DS105" s="126"/>
      <c r="DT105" s="126"/>
      <c r="DU105" s="126"/>
      <c r="DV105" s="126"/>
      <c r="DW105" s="126"/>
      <c r="DX105" s="126"/>
      <c r="DY105" s="126"/>
      <c r="DZ105" s="126"/>
      <c r="EA105" s="126"/>
      <c r="EB105" s="126"/>
      <c r="EC105" s="126"/>
      <c r="ED105" s="126"/>
      <c r="EE105" s="126"/>
      <c r="EF105" s="126"/>
      <c r="EG105" s="126"/>
      <c r="EH105" s="126"/>
      <c r="EI105" s="126"/>
      <c r="EJ105" s="126"/>
      <c r="EK105" s="126"/>
      <c r="EL105" s="126"/>
      <c r="EM105" s="126"/>
      <c r="EN105" s="126"/>
      <c r="EO105" s="126"/>
      <c r="EP105" s="126"/>
      <c r="EQ105" s="126"/>
      <c r="ER105" s="126"/>
      <c r="ES105" s="126"/>
      <c r="ET105" s="126"/>
      <c r="EU105" s="126"/>
      <c r="EV105" s="126"/>
      <c r="EW105" s="126"/>
      <c r="EX105" s="126"/>
      <c r="EY105" s="126"/>
      <c r="EZ105" s="126"/>
      <c r="FA105" s="126"/>
      <c r="FB105" s="126"/>
      <c r="FC105" s="126"/>
      <c r="FD105" s="126"/>
      <c r="FE105" s="126"/>
      <c r="FF105" s="126"/>
      <c r="FG105" s="126"/>
      <c r="FH105" s="126"/>
      <c r="FI105" s="126"/>
      <c r="FJ105" s="126"/>
      <c r="FK105" s="126"/>
      <c r="FL105" s="126"/>
      <c r="FM105" s="126"/>
      <c r="FN105" s="126"/>
      <c r="FO105" s="126"/>
      <c r="FP105" s="126"/>
      <c r="FQ105" s="126"/>
      <c r="FR105" s="126"/>
      <c r="FS105" s="126"/>
      <c r="FT105" s="126"/>
      <c r="FU105" s="126"/>
      <c r="FV105" s="126"/>
      <c r="FW105" s="126"/>
      <c r="FX105" s="126"/>
      <c r="FY105" s="126"/>
      <c r="FZ105" s="126"/>
      <c r="GA105" s="126"/>
      <c r="GB105" s="126"/>
      <c r="GC105" s="126"/>
      <c r="GD105" s="126"/>
      <c r="GE105" s="126"/>
      <c r="GF105" s="126"/>
      <c r="GG105" s="126"/>
      <c r="GH105" s="126"/>
      <c r="GI105" s="126"/>
      <c r="GJ105" s="126"/>
      <c r="GK105" s="126"/>
      <c r="GL105" s="126"/>
      <c r="GM105" s="126"/>
      <c r="GN105" s="126"/>
      <c r="GO105" s="126"/>
      <c r="GP105" s="126"/>
      <c r="GQ105" s="126"/>
      <c r="GR105" s="126"/>
      <c r="GS105" s="126"/>
      <c r="GT105" s="126"/>
      <c r="GU105" s="126"/>
      <c r="GV105" s="126"/>
      <c r="GW105" s="126"/>
      <c r="GX105" s="126"/>
      <c r="GY105" s="126"/>
      <c r="GZ105" s="126"/>
      <c r="HA105" s="126"/>
      <c r="HB105" s="126"/>
      <c r="HC105" s="126"/>
      <c r="HD105" s="126"/>
      <c r="HE105" s="126"/>
      <c r="HF105" s="126"/>
      <c r="HG105" s="126"/>
      <c r="HH105" s="126"/>
      <c r="HI105" s="126"/>
      <c r="HJ105" s="126"/>
      <c r="HK105" s="126"/>
      <c r="HL105" s="126"/>
      <c r="HM105" s="126"/>
      <c r="HN105" s="126"/>
      <c r="HO105" s="126"/>
      <c r="HP105" s="126"/>
      <c r="HQ105" s="126"/>
      <c r="HR105" s="126"/>
      <c r="HS105" s="126"/>
      <c r="HT105" s="126"/>
      <c r="HU105" s="126"/>
      <c r="HV105" s="126"/>
      <c r="HW105" s="126"/>
      <c r="HX105" s="126"/>
      <c r="HY105" s="126"/>
      <c r="HZ105" s="126"/>
      <c r="IA105" s="126"/>
      <c r="IB105" s="126"/>
      <c r="IC105" s="126"/>
      <c r="ID105" s="126"/>
      <c r="IE105" s="126"/>
      <c r="IF105" s="126"/>
      <c r="IG105" s="126"/>
      <c r="IH105" s="126"/>
      <c r="II105" s="126"/>
      <c r="IJ105" s="126"/>
      <c r="IK105" s="126"/>
      <c r="IL105" s="126"/>
      <c r="IM105" s="126"/>
      <c r="IN105" s="126"/>
      <c r="IO105" s="126"/>
      <c r="IP105" s="126"/>
      <c r="IQ105" s="126"/>
      <c r="IR105" s="126"/>
    </row>
    <row r="106" s="4" customFormat="1" ht="14.25" spans="1:252">
      <c r="A106" s="101"/>
      <c r="B106" s="94"/>
      <c r="C106" s="94"/>
      <c r="D106" s="94"/>
      <c r="E106" s="94"/>
      <c r="F106" s="94"/>
      <c r="G106" s="94"/>
      <c r="H106" s="94" t="s">
        <v>20</v>
      </c>
      <c r="I106" s="119">
        <v>854351.29</v>
      </c>
      <c r="J106" s="124">
        <v>0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</row>
    <row r="107" s="4" customFormat="1" ht="14.25" spans="1:252">
      <c r="A107" s="101"/>
      <c r="B107" s="94"/>
      <c r="C107" s="94"/>
      <c r="D107" s="94"/>
      <c r="E107" s="94"/>
      <c r="F107" s="94"/>
      <c r="G107" s="94"/>
      <c r="H107" s="94" t="s">
        <v>28</v>
      </c>
      <c r="I107" s="119">
        <v>9262.6</v>
      </c>
      <c r="J107" s="124">
        <v>0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</row>
    <row r="108" s="4" customFormat="1" ht="14.25" spans="1:252">
      <c r="A108" s="101"/>
      <c r="B108" s="94"/>
      <c r="C108" s="94"/>
      <c r="D108" s="94"/>
      <c r="E108" s="94"/>
      <c r="F108" s="94"/>
      <c r="G108" s="94"/>
      <c r="H108" s="103" t="s">
        <v>21</v>
      </c>
      <c r="I108" s="121">
        <v>14016874.87</v>
      </c>
      <c r="J108" s="127">
        <v>0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</row>
    <row r="109" s="4" customFormat="1" ht="14.25" spans="1:252">
      <c r="A109" s="104"/>
      <c r="B109" s="94"/>
      <c r="C109" s="94"/>
      <c r="D109" s="94"/>
      <c r="E109" s="94"/>
      <c r="F109" s="94"/>
      <c r="G109" s="94"/>
      <c r="H109" s="105"/>
      <c r="I109" s="121"/>
      <c r="J109" s="128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</row>
    <row r="110" s="5" customFormat="1" ht="14.25" spans="1:252">
      <c r="A110" s="106" t="s">
        <v>111</v>
      </c>
      <c r="B110" s="217" t="s">
        <v>112</v>
      </c>
      <c r="C110" s="106" t="s">
        <v>113</v>
      </c>
      <c r="D110" s="106" t="s">
        <v>114</v>
      </c>
      <c r="E110" s="106" t="s">
        <v>15</v>
      </c>
      <c r="F110" s="218" t="s">
        <v>115</v>
      </c>
      <c r="G110" s="106" t="s">
        <v>116</v>
      </c>
      <c r="H110" s="107" t="s">
        <v>43</v>
      </c>
      <c r="I110" s="129">
        <v>11665244.38</v>
      </c>
      <c r="J110" s="130">
        <v>0</v>
      </c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1"/>
      <c r="AZ110" s="131"/>
      <c r="BA110" s="131"/>
      <c r="BB110" s="131"/>
      <c r="BC110" s="131"/>
      <c r="BD110" s="131"/>
      <c r="BE110" s="131"/>
      <c r="BF110" s="131"/>
      <c r="BG110" s="131"/>
      <c r="BH110" s="131"/>
      <c r="BI110" s="131"/>
      <c r="BJ110" s="131"/>
      <c r="BK110" s="131"/>
      <c r="BL110" s="131"/>
      <c r="BM110" s="131"/>
      <c r="BN110" s="131"/>
      <c r="BO110" s="131"/>
      <c r="BP110" s="131"/>
      <c r="BQ110" s="131"/>
      <c r="BR110" s="131"/>
      <c r="BS110" s="131"/>
      <c r="BT110" s="131"/>
      <c r="BU110" s="131"/>
      <c r="BV110" s="131"/>
      <c r="BW110" s="131"/>
      <c r="BX110" s="131"/>
      <c r="BY110" s="131"/>
      <c r="BZ110" s="131"/>
      <c r="CA110" s="131"/>
      <c r="CB110" s="131"/>
      <c r="CC110" s="131"/>
      <c r="CD110" s="131"/>
      <c r="CE110" s="131"/>
      <c r="CF110" s="131"/>
      <c r="CG110" s="131"/>
      <c r="CH110" s="131"/>
      <c r="CI110" s="131"/>
      <c r="CJ110" s="131"/>
      <c r="CK110" s="131"/>
      <c r="CL110" s="131"/>
      <c r="CM110" s="131"/>
      <c r="CN110" s="131"/>
      <c r="CO110" s="131"/>
      <c r="CP110" s="131"/>
      <c r="CQ110" s="131"/>
      <c r="CR110" s="131"/>
      <c r="CS110" s="131"/>
      <c r="CT110" s="131"/>
      <c r="CU110" s="131"/>
      <c r="CV110" s="131"/>
      <c r="CW110" s="131"/>
      <c r="CX110" s="131"/>
      <c r="CY110" s="131"/>
      <c r="CZ110" s="131"/>
      <c r="DA110" s="131"/>
      <c r="DB110" s="131"/>
      <c r="DC110" s="131"/>
      <c r="DD110" s="131"/>
      <c r="DE110" s="131"/>
      <c r="DF110" s="131"/>
      <c r="DG110" s="131"/>
      <c r="DH110" s="131"/>
      <c r="DI110" s="131"/>
      <c r="DJ110" s="131"/>
      <c r="DK110" s="131"/>
      <c r="DL110" s="131"/>
      <c r="DM110" s="131"/>
      <c r="DN110" s="131"/>
      <c r="DO110" s="131"/>
      <c r="DP110" s="131"/>
      <c r="DQ110" s="131"/>
      <c r="DR110" s="131"/>
      <c r="DS110" s="131"/>
      <c r="DT110" s="131"/>
      <c r="DU110" s="131"/>
      <c r="DV110" s="131"/>
      <c r="DW110" s="131"/>
      <c r="DX110" s="131"/>
      <c r="DY110" s="131"/>
      <c r="DZ110" s="131"/>
      <c r="EA110" s="131"/>
      <c r="EB110" s="131"/>
      <c r="EC110" s="131"/>
      <c r="ED110" s="131"/>
      <c r="EE110" s="131"/>
      <c r="EF110" s="131"/>
      <c r="EG110" s="131"/>
      <c r="EH110" s="131"/>
      <c r="EI110" s="131"/>
      <c r="EJ110" s="131"/>
      <c r="EK110" s="131"/>
      <c r="EL110" s="131"/>
      <c r="EM110" s="131"/>
      <c r="EN110" s="131"/>
      <c r="EO110" s="131"/>
      <c r="EP110" s="131"/>
      <c r="EQ110" s="131"/>
      <c r="ER110" s="131"/>
      <c r="ES110" s="131"/>
      <c r="ET110" s="131"/>
      <c r="EU110" s="131"/>
      <c r="EV110" s="131"/>
      <c r="EW110" s="131"/>
      <c r="EX110" s="131"/>
      <c r="EY110" s="131"/>
      <c r="EZ110" s="131"/>
      <c r="FA110" s="131"/>
      <c r="FB110" s="131"/>
      <c r="FC110" s="131"/>
      <c r="FD110" s="131"/>
      <c r="FE110" s="131"/>
      <c r="FF110" s="131"/>
      <c r="FG110" s="131"/>
      <c r="FH110" s="131"/>
      <c r="FI110" s="131"/>
      <c r="FJ110" s="131"/>
      <c r="FK110" s="131"/>
      <c r="FL110" s="131"/>
      <c r="FM110" s="131"/>
      <c r="FN110" s="131"/>
      <c r="FO110" s="131"/>
      <c r="FP110" s="131"/>
      <c r="FQ110" s="131"/>
      <c r="FR110" s="131"/>
      <c r="FS110" s="131"/>
      <c r="FT110" s="131"/>
      <c r="FU110" s="131"/>
      <c r="FV110" s="131"/>
      <c r="FW110" s="131"/>
      <c r="FX110" s="131"/>
      <c r="FY110" s="131"/>
      <c r="FZ110" s="131"/>
      <c r="GA110" s="131"/>
      <c r="GB110" s="131"/>
      <c r="GC110" s="131"/>
      <c r="GD110" s="131"/>
      <c r="GE110" s="131"/>
      <c r="GF110" s="131"/>
      <c r="GG110" s="131"/>
      <c r="GH110" s="131"/>
      <c r="GI110" s="131"/>
      <c r="GJ110" s="131"/>
      <c r="GK110" s="131"/>
      <c r="GL110" s="131"/>
      <c r="GM110" s="131"/>
      <c r="GN110" s="131"/>
      <c r="GO110" s="131"/>
      <c r="GP110" s="131"/>
      <c r="GQ110" s="131"/>
      <c r="GR110" s="131"/>
      <c r="GS110" s="131"/>
      <c r="GT110" s="131"/>
      <c r="GU110" s="131"/>
      <c r="GV110" s="131"/>
      <c r="GW110" s="131"/>
      <c r="GX110" s="131"/>
      <c r="GY110" s="131"/>
      <c r="GZ110" s="131"/>
      <c r="HA110" s="131"/>
      <c r="HB110" s="131"/>
      <c r="HC110" s="131"/>
      <c r="HD110" s="131"/>
      <c r="HE110" s="131"/>
      <c r="HF110" s="131"/>
      <c r="HG110" s="131"/>
      <c r="HH110" s="131"/>
      <c r="HI110" s="131"/>
      <c r="HJ110" s="131"/>
      <c r="HK110" s="131"/>
      <c r="HL110" s="131"/>
      <c r="HM110" s="131"/>
      <c r="HN110" s="131"/>
      <c r="HO110" s="131"/>
      <c r="HP110" s="131"/>
      <c r="HQ110" s="131"/>
      <c r="HR110" s="131"/>
      <c r="HS110" s="131"/>
      <c r="HT110" s="131"/>
      <c r="HU110" s="131"/>
      <c r="HV110" s="131"/>
      <c r="HW110" s="131"/>
      <c r="HX110" s="131"/>
      <c r="HY110" s="131"/>
      <c r="HZ110" s="131"/>
      <c r="IA110" s="131"/>
      <c r="IB110" s="131"/>
      <c r="IC110" s="131"/>
      <c r="ID110" s="131"/>
      <c r="IE110" s="131"/>
      <c r="IF110" s="131"/>
      <c r="IG110" s="131"/>
      <c r="IH110" s="131"/>
      <c r="II110" s="131"/>
      <c r="IJ110" s="131"/>
      <c r="IK110" s="131"/>
      <c r="IL110" s="131"/>
      <c r="IM110" s="131"/>
      <c r="IN110" s="131"/>
      <c r="IO110" s="131"/>
      <c r="IP110" s="131"/>
      <c r="IQ110" s="131"/>
      <c r="IR110" s="131"/>
    </row>
    <row r="111" s="5" customFormat="1" ht="14.25" spans="1:252">
      <c r="A111" s="106"/>
      <c r="B111" s="106"/>
      <c r="C111" s="106"/>
      <c r="D111" s="106"/>
      <c r="E111" s="106"/>
      <c r="F111" s="22"/>
      <c r="G111" s="106"/>
      <c r="H111" s="108"/>
      <c r="I111" s="129"/>
      <c r="J111" s="132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1"/>
      <c r="AZ111" s="131"/>
      <c r="BA111" s="131"/>
      <c r="BB111" s="131"/>
      <c r="BC111" s="131"/>
      <c r="BD111" s="131"/>
      <c r="BE111" s="131"/>
      <c r="BF111" s="131"/>
      <c r="BG111" s="131"/>
      <c r="BH111" s="131"/>
      <c r="BI111" s="131"/>
      <c r="BJ111" s="131"/>
      <c r="BK111" s="131"/>
      <c r="BL111" s="131"/>
      <c r="BM111" s="131"/>
      <c r="BN111" s="131"/>
      <c r="BO111" s="131"/>
      <c r="BP111" s="131"/>
      <c r="BQ111" s="131"/>
      <c r="BR111" s="131"/>
      <c r="BS111" s="131"/>
      <c r="BT111" s="131"/>
      <c r="BU111" s="131"/>
      <c r="BV111" s="131"/>
      <c r="BW111" s="131"/>
      <c r="BX111" s="131"/>
      <c r="BY111" s="131"/>
      <c r="BZ111" s="131"/>
      <c r="CA111" s="131"/>
      <c r="CB111" s="131"/>
      <c r="CC111" s="131"/>
      <c r="CD111" s="131"/>
      <c r="CE111" s="131"/>
      <c r="CF111" s="131"/>
      <c r="CG111" s="131"/>
      <c r="CH111" s="131"/>
      <c r="CI111" s="131"/>
      <c r="CJ111" s="131"/>
      <c r="CK111" s="131"/>
      <c r="CL111" s="131"/>
      <c r="CM111" s="131"/>
      <c r="CN111" s="131"/>
      <c r="CO111" s="131"/>
      <c r="CP111" s="131"/>
      <c r="CQ111" s="131"/>
      <c r="CR111" s="131"/>
      <c r="CS111" s="131"/>
      <c r="CT111" s="131"/>
      <c r="CU111" s="131"/>
      <c r="CV111" s="131"/>
      <c r="CW111" s="131"/>
      <c r="CX111" s="131"/>
      <c r="CY111" s="131"/>
      <c r="CZ111" s="131"/>
      <c r="DA111" s="131"/>
      <c r="DB111" s="131"/>
      <c r="DC111" s="131"/>
      <c r="DD111" s="131"/>
      <c r="DE111" s="131"/>
      <c r="DF111" s="131"/>
      <c r="DG111" s="131"/>
      <c r="DH111" s="131"/>
      <c r="DI111" s="131"/>
      <c r="DJ111" s="131"/>
      <c r="DK111" s="131"/>
      <c r="DL111" s="131"/>
      <c r="DM111" s="131"/>
      <c r="DN111" s="131"/>
      <c r="DO111" s="131"/>
      <c r="DP111" s="131"/>
      <c r="DQ111" s="131"/>
      <c r="DR111" s="131"/>
      <c r="DS111" s="131"/>
      <c r="DT111" s="131"/>
      <c r="DU111" s="131"/>
      <c r="DV111" s="131"/>
      <c r="DW111" s="131"/>
      <c r="DX111" s="131"/>
      <c r="DY111" s="131"/>
      <c r="DZ111" s="131"/>
      <c r="EA111" s="131"/>
      <c r="EB111" s="131"/>
      <c r="EC111" s="131"/>
      <c r="ED111" s="131"/>
      <c r="EE111" s="131"/>
      <c r="EF111" s="131"/>
      <c r="EG111" s="131"/>
      <c r="EH111" s="131"/>
      <c r="EI111" s="131"/>
      <c r="EJ111" s="131"/>
      <c r="EK111" s="131"/>
      <c r="EL111" s="131"/>
      <c r="EM111" s="131"/>
      <c r="EN111" s="131"/>
      <c r="EO111" s="131"/>
      <c r="EP111" s="131"/>
      <c r="EQ111" s="131"/>
      <c r="ER111" s="131"/>
      <c r="ES111" s="131"/>
      <c r="ET111" s="131"/>
      <c r="EU111" s="131"/>
      <c r="EV111" s="131"/>
      <c r="EW111" s="131"/>
      <c r="EX111" s="131"/>
      <c r="EY111" s="131"/>
      <c r="EZ111" s="131"/>
      <c r="FA111" s="131"/>
      <c r="FB111" s="131"/>
      <c r="FC111" s="131"/>
      <c r="FD111" s="131"/>
      <c r="FE111" s="131"/>
      <c r="FF111" s="131"/>
      <c r="FG111" s="131"/>
      <c r="FH111" s="131"/>
      <c r="FI111" s="131"/>
      <c r="FJ111" s="131"/>
      <c r="FK111" s="131"/>
      <c r="FL111" s="131"/>
      <c r="FM111" s="131"/>
      <c r="FN111" s="131"/>
      <c r="FO111" s="131"/>
      <c r="FP111" s="131"/>
      <c r="FQ111" s="131"/>
      <c r="FR111" s="131"/>
      <c r="FS111" s="131"/>
      <c r="FT111" s="131"/>
      <c r="FU111" s="131"/>
      <c r="FV111" s="131"/>
      <c r="FW111" s="131"/>
      <c r="FX111" s="131"/>
      <c r="FY111" s="131"/>
      <c r="FZ111" s="131"/>
      <c r="GA111" s="131"/>
      <c r="GB111" s="131"/>
      <c r="GC111" s="131"/>
      <c r="GD111" s="131"/>
      <c r="GE111" s="131"/>
      <c r="GF111" s="131"/>
      <c r="GG111" s="131"/>
      <c r="GH111" s="131"/>
      <c r="GI111" s="131"/>
      <c r="GJ111" s="131"/>
      <c r="GK111" s="131"/>
      <c r="GL111" s="131"/>
      <c r="GM111" s="131"/>
      <c r="GN111" s="131"/>
      <c r="GO111" s="131"/>
      <c r="GP111" s="131"/>
      <c r="GQ111" s="131"/>
      <c r="GR111" s="131"/>
      <c r="GS111" s="131"/>
      <c r="GT111" s="131"/>
      <c r="GU111" s="131"/>
      <c r="GV111" s="131"/>
      <c r="GW111" s="131"/>
      <c r="GX111" s="131"/>
      <c r="GY111" s="131"/>
      <c r="GZ111" s="131"/>
      <c r="HA111" s="131"/>
      <c r="HB111" s="131"/>
      <c r="HC111" s="131"/>
      <c r="HD111" s="131"/>
      <c r="HE111" s="131"/>
      <c r="HF111" s="131"/>
      <c r="HG111" s="131"/>
      <c r="HH111" s="131"/>
      <c r="HI111" s="131"/>
      <c r="HJ111" s="131"/>
      <c r="HK111" s="131"/>
      <c r="HL111" s="131"/>
      <c r="HM111" s="131"/>
      <c r="HN111" s="131"/>
      <c r="HO111" s="131"/>
      <c r="HP111" s="131"/>
      <c r="HQ111" s="131"/>
      <c r="HR111" s="131"/>
      <c r="HS111" s="131"/>
      <c r="HT111" s="131"/>
      <c r="HU111" s="131"/>
      <c r="HV111" s="131"/>
      <c r="HW111" s="131"/>
      <c r="HX111" s="131"/>
      <c r="HY111" s="131"/>
      <c r="HZ111" s="131"/>
      <c r="IA111" s="131"/>
      <c r="IB111" s="131"/>
      <c r="IC111" s="131"/>
      <c r="ID111" s="131"/>
      <c r="IE111" s="131"/>
      <c r="IF111" s="131"/>
      <c r="IG111" s="131"/>
      <c r="IH111" s="131"/>
      <c r="II111" s="131"/>
      <c r="IJ111" s="131"/>
      <c r="IK111" s="131"/>
      <c r="IL111" s="131"/>
      <c r="IM111" s="131"/>
      <c r="IN111" s="131"/>
      <c r="IO111" s="131"/>
      <c r="IP111" s="131"/>
      <c r="IQ111" s="131"/>
      <c r="IR111" s="131"/>
    </row>
    <row r="112" s="5" customFormat="1" ht="14.25" spans="1:252">
      <c r="A112" s="106"/>
      <c r="B112" s="106"/>
      <c r="C112" s="106"/>
      <c r="D112" s="106"/>
      <c r="E112" s="106"/>
      <c r="F112" s="22"/>
      <c r="G112" s="106"/>
      <c r="H112" s="103" t="s">
        <v>21</v>
      </c>
      <c r="I112" s="133">
        <v>11665244.38</v>
      </c>
      <c r="J112" s="134">
        <v>0</v>
      </c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1"/>
      <c r="AZ112" s="131"/>
      <c r="BA112" s="131"/>
      <c r="BB112" s="131"/>
      <c r="BC112" s="131"/>
      <c r="BD112" s="131"/>
      <c r="BE112" s="131"/>
      <c r="BF112" s="131"/>
      <c r="BG112" s="131"/>
      <c r="BH112" s="131"/>
      <c r="BI112" s="131"/>
      <c r="BJ112" s="131"/>
      <c r="BK112" s="131"/>
      <c r="BL112" s="131"/>
      <c r="BM112" s="131"/>
      <c r="BN112" s="131"/>
      <c r="BO112" s="131"/>
      <c r="BP112" s="131"/>
      <c r="BQ112" s="131"/>
      <c r="BR112" s="131"/>
      <c r="BS112" s="131"/>
      <c r="BT112" s="131"/>
      <c r="BU112" s="131"/>
      <c r="BV112" s="131"/>
      <c r="BW112" s="131"/>
      <c r="BX112" s="131"/>
      <c r="BY112" s="131"/>
      <c r="BZ112" s="131"/>
      <c r="CA112" s="131"/>
      <c r="CB112" s="131"/>
      <c r="CC112" s="131"/>
      <c r="CD112" s="131"/>
      <c r="CE112" s="131"/>
      <c r="CF112" s="131"/>
      <c r="CG112" s="131"/>
      <c r="CH112" s="131"/>
      <c r="CI112" s="131"/>
      <c r="CJ112" s="131"/>
      <c r="CK112" s="131"/>
      <c r="CL112" s="131"/>
      <c r="CM112" s="131"/>
      <c r="CN112" s="131"/>
      <c r="CO112" s="131"/>
      <c r="CP112" s="131"/>
      <c r="CQ112" s="131"/>
      <c r="CR112" s="131"/>
      <c r="CS112" s="131"/>
      <c r="CT112" s="131"/>
      <c r="CU112" s="131"/>
      <c r="CV112" s="131"/>
      <c r="CW112" s="131"/>
      <c r="CX112" s="131"/>
      <c r="CY112" s="131"/>
      <c r="CZ112" s="131"/>
      <c r="DA112" s="131"/>
      <c r="DB112" s="131"/>
      <c r="DC112" s="131"/>
      <c r="DD112" s="131"/>
      <c r="DE112" s="131"/>
      <c r="DF112" s="131"/>
      <c r="DG112" s="131"/>
      <c r="DH112" s="131"/>
      <c r="DI112" s="131"/>
      <c r="DJ112" s="131"/>
      <c r="DK112" s="131"/>
      <c r="DL112" s="131"/>
      <c r="DM112" s="131"/>
      <c r="DN112" s="131"/>
      <c r="DO112" s="131"/>
      <c r="DP112" s="131"/>
      <c r="DQ112" s="131"/>
      <c r="DR112" s="131"/>
      <c r="DS112" s="131"/>
      <c r="DT112" s="131"/>
      <c r="DU112" s="131"/>
      <c r="DV112" s="131"/>
      <c r="DW112" s="131"/>
      <c r="DX112" s="131"/>
      <c r="DY112" s="131"/>
      <c r="DZ112" s="131"/>
      <c r="EA112" s="131"/>
      <c r="EB112" s="131"/>
      <c r="EC112" s="131"/>
      <c r="ED112" s="131"/>
      <c r="EE112" s="131"/>
      <c r="EF112" s="131"/>
      <c r="EG112" s="131"/>
      <c r="EH112" s="131"/>
      <c r="EI112" s="131"/>
      <c r="EJ112" s="131"/>
      <c r="EK112" s="131"/>
      <c r="EL112" s="131"/>
      <c r="EM112" s="131"/>
      <c r="EN112" s="131"/>
      <c r="EO112" s="131"/>
      <c r="EP112" s="131"/>
      <c r="EQ112" s="131"/>
      <c r="ER112" s="131"/>
      <c r="ES112" s="131"/>
      <c r="ET112" s="131"/>
      <c r="EU112" s="131"/>
      <c r="EV112" s="131"/>
      <c r="EW112" s="131"/>
      <c r="EX112" s="131"/>
      <c r="EY112" s="131"/>
      <c r="EZ112" s="131"/>
      <c r="FA112" s="131"/>
      <c r="FB112" s="131"/>
      <c r="FC112" s="131"/>
      <c r="FD112" s="131"/>
      <c r="FE112" s="131"/>
      <c r="FF112" s="131"/>
      <c r="FG112" s="131"/>
      <c r="FH112" s="131"/>
      <c r="FI112" s="131"/>
      <c r="FJ112" s="131"/>
      <c r="FK112" s="131"/>
      <c r="FL112" s="131"/>
      <c r="FM112" s="131"/>
      <c r="FN112" s="131"/>
      <c r="FO112" s="131"/>
      <c r="FP112" s="131"/>
      <c r="FQ112" s="131"/>
      <c r="FR112" s="131"/>
      <c r="FS112" s="131"/>
      <c r="FT112" s="131"/>
      <c r="FU112" s="131"/>
      <c r="FV112" s="131"/>
      <c r="FW112" s="131"/>
      <c r="FX112" s="131"/>
      <c r="FY112" s="131"/>
      <c r="FZ112" s="131"/>
      <c r="GA112" s="131"/>
      <c r="GB112" s="131"/>
      <c r="GC112" s="131"/>
      <c r="GD112" s="131"/>
      <c r="GE112" s="131"/>
      <c r="GF112" s="131"/>
      <c r="GG112" s="131"/>
      <c r="GH112" s="131"/>
      <c r="GI112" s="131"/>
      <c r="GJ112" s="131"/>
      <c r="GK112" s="131"/>
      <c r="GL112" s="131"/>
      <c r="GM112" s="131"/>
      <c r="GN112" s="131"/>
      <c r="GO112" s="131"/>
      <c r="GP112" s="131"/>
      <c r="GQ112" s="131"/>
      <c r="GR112" s="131"/>
      <c r="GS112" s="131"/>
      <c r="GT112" s="131"/>
      <c r="GU112" s="131"/>
      <c r="GV112" s="131"/>
      <c r="GW112" s="131"/>
      <c r="GX112" s="131"/>
      <c r="GY112" s="131"/>
      <c r="GZ112" s="131"/>
      <c r="HA112" s="131"/>
      <c r="HB112" s="131"/>
      <c r="HC112" s="131"/>
      <c r="HD112" s="131"/>
      <c r="HE112" s="131"/>
      <c r="HF112" s="131"/>
      <c r="HG112" s="131"/>
      <c r="HH112" s="131"/>
      <c r="HI112" s="131"/>
      <c r="HJ112" s="131"/>
      <c r="HK112" s="131"/>
      <c r="HL112" s="131"/>
      <c r="HM112" s="131"/>
      <c r="HN112" s="131"/>
      <c r="HO112" s="131"/>
      <c r="HP112" s="131"/>
      <c r="HQ112" s="131"/>
      <c r="HR112" s="131"/>
      <c r="HS112" s="131"/>
      <c r="HT112" s="131"/>
      <c r="HU112" s="131"/>
      <c r="HV112" s="131"/>
      <c r="HW112" s="131"/>
      <c r="HX112" s="131"/>
      <c r="HY112" s="131"/>
      <c r="HZ112" s="131"/>
      <c r="IA112" s="131"/>
      <c r="IB112" s="131"/>
      <c r="IC112" s="131"/>
      <c r="ID112" s="131"/>
      <c r="IE112" s="131"/>
      <c r="IF112" s="131"/>
      <c r="IG112" s="131"/>
      <c r="IH112" s="131"/>
      <c r="II112" s="131"/>
      <c r="IJ112" s="131"/>
      <c r="IK112" s="131"/>
      <c r="IL112" s="131"/>
      <c r="IM112" s="131"/>
      <c r="IN112" s="131"/>
      <c r="IO112" s="131"/>
      <c r="IP112" s="131"/>
      <c r="IQ112" s="131"/>
      <c r="IR112" s="131"/>
    </row>
    <row r="113" s="2" customFormat="1" ht="14.25" spans="1:12">
      <c r="A113" s="94" t="s">
        <v>117</v>
      </c>
      <c r="B113" s="94" t="s">
        <v>118</v>
      </c>
      <c r="C113" s="94" t="s">
        <v>119</v>
      </c>
      <c r="D113" s="94" t="s">
        <v>120</v>
      </c>
      <c r="E113" s="94" t="s">
        <v>15</v>
      </c>
      <c r="F113" s="216" t="s">
        <v>121</v>
      </c>
      <c r="G113" s="94" t="s">
        <v>122</v>
      </c>
      <c r="H113" s="94" t="s">
        <v>18</v>
      </c>
      <c r="I113" s="119">
        <v>1391684.04</v>
      </c>
      <c r="J113" s="130">
        <v>0</v>
      </c>
      <c r="K113" s="135"/>
      <c r="L113" s="135"/>
    </row>
    <row r="114" s="4" customFormat="1" ht="14.25" spans="1:252">
      <c r="A114" s="94"/>
      <c r="B114" s="94"/>
      <c r="C114" s="94"/>
      <c r="D114" s="94"/>
      <c r="E114" s="94"/>
      <c r="F114" s="94"/>
      <c r="G114" s="94"/>
      <c r="H114" s="94" t="s">
        <v>27</v>
      </c>
      <c r="I114" s="119">
        <v>684147.15</v>
      </c>
      <c r="J114" s="124">
        <v>0</v>
      </c>
      <c r="K114" s="135"/>
      <c r="L114" s="135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</row>
    <row r="115" s="4" customFormat="1" ht="14.25" spans="1:252">
      <c r="A115" s="94"/>
      <c r="B115" s="94"/>
      <c r="C115" s="94"/>
      <c r="D115" s="94"/>
      <c r="E115" s="94"/>
      <c r="F115" s="94"/>
      <c r="G115" s="94"/>
      <c r="H115" s="94" t="s">
        <v>43</v>
      </c>
      <c r="I115" s="125">
        <v>760664.34</v>
      </c>
      <c r="J115" s="124">
        <v>0</v>
      </c>
      <c r="K115" s="135"/>
      <c r="L115" s="135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</row>
    <row r="116" s="2" customFormat="1" ht="14.25" spans="1:12">
      <c r="A116" s="94"/>
      <c r="B116" s="94"/>
      <c r="C116" s="94"/>
      <c r="D116" s="94"/>
      <c r="E116" s="94"/>
      <c r="F116" s="94"/>
      <c r="G116" s="94"/>
      <c r="H116" s="94" t="s">
        <v>20</v>
      </c>
      <c r="I116" s="119">
        <v>248371.25</v>
      </c>
      <c r="J116" s="130">
        <v>0</v>
      </c>
      <c r="K116" s="135"/>
      <c r="L116" s="135"/>
    </row>
    <row r="117" s="4" customFormat="1" ht="14.25" spans="1:252">
      <c r="A117" s="94"/>
      <c r="B117" s="94"/>
      <c r="C117" s="94"/>
      <c r="D117" s="94"/>
      <c r="E117" s="94"/>
      <c r="F117" s="94"/>
      <c r="G117" s="94"/>
      <c r="H117" s="94" t="s">
        <v>28</v>
      </c>
      <c r="I117" s="119">
        <v>26600.54</v>
      </c>
      <c r="J117" s="124">
        <v>0</v>
      </c>
      <c r="K117" s="135"/>
      <c r="L117" s="135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</row>
    <row r="118" s="4" customFormat="1" ht="14.25" spans="1:252">
      <c r="A118" s="94"/>
      <c r="B118" s="94"/>
      <c r="C118" s="94"/>
      <c r="D118" s="94"/>
      <c r="E118" s="94"/>
      <c r="F118" s="94"/>
      <c r="G118" s="94"/>
      <c r="H118" s="94" t="s">
        <v>31</v>
      </c>
      <c r="I118" s="119">
        <v>162305.21</v>
      </c>
      <c r="J118" s="124">
        <v>0</v>
      </c>
      <c r="K118" s="135"/>
      <c r="L118" s="135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</row>
    <row r="119" s="4" customFormat="1" ht="14.25" spans="1:252">
      <c r="A119" s="94"/>
      <c r="B119" s="94"/>
      <c r="C119" s="94"/>
      <c r="D119" s="94"/>
      <c r="E119" s="94"/>
      <c r="F119" s="94"/>
      <c r="G119" s="94"/>
      <c r="H119" s="94" t="s">
        <v>29</v>
      </c>
      <c r="I119" s="119">
        <v>1444063.19</v>
      </c>
      <c r="J119" s="124">
        <v>0</v>
      </c>
      <c r="K119" s="135"/>
      <c r="L119" s="135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</row>
    <row r="120" s="4" customFormat="1" ht="14.25" spans="1:252">
      <c r="A120" s="94"/>
      <c r="B120" s="94"/>
      <c r="C120" s="94"/>
      <c r="D120" s="94"/>
      <c r="E120" s="94"/>
      <c r="F120" s="94"/>
      <c r="G120" s="94"/>
      <c r="H120" s="94" t="s">
        <v>123</v>
      </c>
      <c r="I120" s="119">
        <v>1010753.23</v>
      </c>
      <c r="J120" s="124">
        <v>0</v>
      </c>
      <c r="K120" s="135"/>
      <c r="L120" s="135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</row>
    <row r="121" s="4" customFormat="1" ht="14.25" spans="1:252">
      <c r="A121" s="94"/>
      <c r="B121" s="94"/>
      <c r="C121" s="94"/>
      <c r="D121" s="94"/>
      <c r="E121" s="94"/>
      <c r="F121" s="94"/>
      <c r="G121" s="94"/>
      <c r="H121" s="94" t="s">
        <v>37</v>
      </c>
      <c r="I121" s="119">
        <v>25263.43</v>
      </c>
      <c r="J121" s="130">
        <v>25263.43</v>
      </c>
      <c r="K121" s="135"/>
      <c r="L121" s="135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</row>
    <row r="122" s="4" customFormat="1" ht="14.25" spans="1:252">
      <c r="A122" s="94"/>
      <c r="B122" s="94"/>
      <c r="C122" s="94"/>
      <c r="D122" s="94"/>
      <c r="E122" s="94"/>
      <c r="F122" s="94"/>
      <c r="G122" s="94"/>
      <c r="H122" s="103" t="s">
        <v>21</v>
      </c>
      <c r="I122" s="121">
        <v>5753852.38</v>
      </c>
      <c r="J122" s="127">
        <v>25263.43</v>
      </c>
      <c r="K122" s="136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</row>
    <row r="123" s="4" customFormat="1" ht="14.25" spans="1:13">
      <c r="A123" s="107" t="s">
        <v>124</v>
      </c>
      <c r="B123" s="219" t="s">
        <v>125</v>
      </c>
      <c r="C123" s="107" t="s">
        <v>126</v>
      </c>
      <c r="D123" s="107" t="s">
        <v>127</v>
      </c>
      <c r="E123" s="107" t="s">
        <v>15</v>
      </c>
      <c r="F123" s="220" t="s">
        <v>128</v>
      </c>
      <c r="G123" s="110" t="s">
        <v>129</v>
      </c>
      <c r="H123" s="94" t="s">
        <v>18</v>
      </c>
      <c r="I123" s="125">
        <v>4880507.76</v>
      </c>
      <c r="J123" s="137">
        <v>2287281.64</v>
      </c>
      <c r="K123" s="138"/>
      <c r="M123" s="139"/>
    </row>
    <row r="124" s="4" customFormat="1" ht="14.25" spans="1:13">
      <c r="A124" s="111"/>
      <c r="B124" s="112"/>
      <c r="C124" s="111"/>
      <c r="D124" s="111"/>
      <c r="E124" s="111"/>
      <c r="F124" s="111"/>
      <c r="G124" s="113"/>
      <c r="H124" s="94" t="s">
        <v>20</v>
      </c>
      <c r="I124" s="125">
        <v>341635.54</v>
      </c>
      <c r="J124" s="137">
        <v>160109.71</v>
      </c>
      <c r="K124" s="138"/>
      <c r="M124" s="139"/>
    </row>
    <row r="125" s="4" customFormat="1" ht="14.25" spans="1:13">
      <c r="A125" s="111"/>
      <c r="B125" s="112"/>
      <c r="C125" s="111"/>
      <c r="D125" s="111"/>
      <c r="E125" s="111"/>
      <c r="F125" s="111"/>
      <c r="G125" s="113"/>
      <c r="H125" s="94" t="s">
        <v>28</v>
      </c>
      <c r="I125" s="125">
        <v>38579.2</v>
      </c>
      <c r="J125" s="137">
        <v>0</v>
      </c>
      <c r="K125" s="138"/>
      <c r="M125" s="139"/>
    </row>
    <row r="126" s="4" customFormat="1" ht="14.25" spans="1:13">
      <c r="A126" s="111"/>
      <c r="B126" s="112"/>
      <c r="C126" s="111"/>
      <c r="D126" s="111"/>
      <c r="E126" s="111"/>
      <c r="F126" s="111"/>
      <c r="G126" s="113"/>
      <c r="H126" s="94" t="s">
        <v>31</v>
      </c>
      <c r="I126" s="125">
        <v>347706.04</v>
      </c>
      <c r="J126" s="137">
        <v>185622</v>
      </c>
      <c r="K126" s="140"/>
      <c r="M126" s="139"/>
    </row>
    <row r="127" s="4" customFormat="1" ht="14.25" spans="1:13">
      <c r="A127" s="111"/>
      <c r="B127" s="112"/>
      <c r="C127" s="111"/>
      <c r="D127" s="111"/>
      <c r="E127" s="111"/>
      <c r="F127" s="111"/>
      <c r="G127" s="113"/>
      <c r="H127" s="94" t="s">
        <v>29</v>
      </c>
      <c r="I127" s="125">
        <v>1426932.06</v>
      </c>
      <c r="J127" s="137">
        <v>0</v>
      </c>
      <c r="K127" s="140"/>
      <c r="M127" s="139"/>
    </row>
    <row r="128" s="3" customFormat="1" ht="14.25" spans="1:13">
      <c r="A128" s="111"/>
      <c r="B128" s="114"/>
      <c r="C128" s="115"/>
      <c r="D128" s="115"/>
      <c r="E128" s="115"/>
      <c r="F128" s="115"/>
      <c r="G128" s="116"/>
      <c r="H128" s="94" t="s">
        <v>37</v>
      </c>
      <c r="I128" s="125">
        <v>35136.58</v>
      </c>
      <c r="J128" s="137">
        <v>10008.98</v>
      </c>
      <c r="K128" s="141"/>
      <c r="M128" s="142"/>
    </row>
    <row r="129" s="4" customFormat="1" ht="14.25" spans="1:13">
      <c r="A129" s="108"/>
      <c r="B129" s="112"/>
      <c r="C129" s="111"/>
      <c r="D129" s="111"/>
      <c r="E129" s="111"/>
      <c r="F129" s="111"/>
      <c r="G129" s="113"/>
      <c r="H129" s="103" t="s">
        <v>21</v>
      </c>
      <c r="I129" s="121">
        <v>7070497.18</v>
      </c>
      <c r="J129" s="178">
        <v>2643022.33</v>
      </c>
      <c r="K129" s="179"/>
      <c r="M129" s="139"/>
    </row>
    <row r="130" s="4" customFormat="1" ht="14.25" spans="1:14">
      <c r="A130" s="143" t="s">
        <v>130</v>
      </c>
      <c r="B130" s="94" t="s">
        <v>131</v>
      </c>
      <c r="C130" s="144" t="s">
        <v>132</v>
      </c>
      <c r="D130" s="94" t="s">
        <v>133</v>
      </c>
      <c r="E130" s="94" t="s">
        <v>15</v>
      </c>
      <c r="F130" s="94" t="s">
        <v>134</v>
      </c>
      <c r="G130" s="145" t="s">
        <v>135</v>
      </c>
      <c r="H130" s="94" t="s">
        <v>18</v>
      </c>
      <c r="I130" s="125">
        <v>3478457.64</v>
      </c>
      <c r="J130" s="180">
        <v>2907146.32</v>
      </c>
      <c r="K130" s="136"/>
      <c r="L130" s="135"/>
      <c r="M130" s="135"/>
      <c r="N130" s="181"/>
    </row>
    <row r="131" s="4" customFormat="1" ht="14.25" spans="1:14">
      <c r="A131" s="145"/>
      <c r="B131" s="94"/>
      <c r="C131" s="144"/>
      <c r="D131" s="94"/>
      <c r="E131" s="94"/>
      <c r="F131" s="94"/>
      <c r="G131" s="145"/>
      <c r="H131" s="94" t="s">
        <v>20</v>
      </c>
      <c r="I131" s="125">
        <v>54400.24</v>
      </c>
      <c r="J131" s="124">
        <v>54400.24</v>
      </c>
      <c r="K131" s="136"/>
      <c r="L131" s="135"/>
      <c r="M131" s="135"/>
      <c r="N131" s="181"/>
    </row>
    <row r="132" s="5" customFormat="1" ht="14.25" spans="1:14">
      <c r="A132" s="145"/>
      <c r="B132" s="94"/>
      <c r="C132" s="144"/>
      <c r="D132" s="94"/>
      <c r="E132" s="94"/>
      <c r="F132" s="94"/>
      <c r="G132" s="145"/>
      <c r="H132" s="94" t="s">
        <v>28</v>
      </c>
      <c r="I132" s="125">
        <v>3403.4</v>
      </c>
      <c r="J132" s="124">
        <v>3403.4</v>
      </c>
      <c r="K132" s="136"/>
      <c r="L132" s="135"/>
      <c r="M132" s="135"/>
      <c r="N132" s="181"/>
    </row>
    <row r="133" s="5" customFormat="1" ht="14.25" spans="1:14">
      <c r="A133" s="145"/>
      <c r="B133" s="94"/>
      <c r="C133" s="144"/>
      <c r="D133" s="94"/>
      <c r="E133" s="94"/>
      <c r="F133" s="94"/>
      <c r="G133" s="145"/>
      <c r="H133" s="94" t="s">
        <v>29</v>
      </c>
      <c r="I133" s="125">
        <v>3382017.6</v>
      </c>
      <c r="J133" s="124">
        <v>621717.07</v>
      </c>
      <c r="K133" s="136"/>
      <c r="L133" s="135"/>
      <c r="M133" s="135"/>
      <c r="N133" s="181"/>
    </row>
    <row r="134" s="5" customFormat="1" ht="14.25" spans="1:14">
      <c r="A134" s="145"/>
      <c r="B134" s="94"/>
      <c r="C134" s="144"/>
      <c r="D134" s="94"/>
      <c r="E134" s="94"/>
      <c r="F134" s="94"/>
      <c r="G134" s="145"/>
      <c r="H134" s="103" t="s">
        <v>21</v>
      </c>
      <c r="I134" s="121">
        <v>6918278.88</v>
      </c>
      <c r="J134" s="134">
        <v>3586667.03</v>
      </c>
      <c r="K134" s="136"/>
      <c r="L134" s="135"/>
      <c r="M134" s="135"/>
      <c r="N134" s="181"/>
    </row>
    <row r="135" s="4" customFormat="1" ht="14.25" spans="1:10">
      <c r="A135" s="146">
        <v>25</v>
      </c>
      <c r="B135" s="94" t="s">
        <v>136</v>
      </c>
      <c r="C135" s="94" t="s">
        <v>137</v>
      </c>
      <c r="D135" s="94" t="s">
        <v>138</v>
      </c>
      <c r="E135" s="146" t="s">
        <v>15</v>
      </c>
      <c r="F135" s="94" t="s">
        <v>139</v>
      </c>
      <c r="G135" s="145" t="s">
        <v>140</v>
      </c>
      <c r="H135" s="94" t="s">
        <v>30</v>
      </c>
      <c r="I135" s="119">
        <v>1813232.46</v>
      </c>
      <c r="J135" s="124">
        <v>0</v>
      </c>
    </row>
    <row r="136" s="4" customFormat="1" ht="14.25" spans="1:10">
      <c r="A136" s="146"/>
      <c r="B136" s="94"/>
      <c r="C136" s="94"/>
      <c r="D136" s="94"/>
      <c r="E136" s="146"/>
      <c r="F136" s="94"/>
      <c r="G136" s="145"/>
      <c r="H136" s="94" t="s">
        <v>31</v>
      </c>
      <c r="I136" s="119">
        <v>10012824</v>
      </c>
      <c r="J136" s="124">
        <v>0</v>
      </c>
    </row>
    <row r="137" s="4" customFormat="1" ht="14.25" spans="1:10">
      <c r="A137" s="146"/>
      <c r="B137" s="94"/>
      <c r="C137" s="94"/>
      <c r="D137" s="94"/>
      <c r="E137" s="146"/>
      <c r="F137" s="94"/>
      <c r="G137" s="145"/>
      <c r="H137" s="103" t="s">
        <v>21</v>
      </c>
      <c r="I137" s="182">
        <f>I135+I136</f>
        <v>11826056.46</v>
      </c>
      <c r="J137" s="134">
        <f>J136+J135</f>
        <v>0</v>
      </c>
    </row>
    <row r="138" s="6" customFormat="1" ht="14.25" spans="1:10">
      <c r="A138" s="146">
        <v>26</v>
      </c>
      <c r="B138" s="146" t="s">
        <v>141</v>
      </c>
      <c r="C138" s="147" t="s">
        <v>142</v>
      </c>
      <c r="D138" s="146" t="s">
        <v>114</v>
      </c>
      <c r="E138" s="146" t="s">
        <v>15</v>
      </c>
      <c r="F138" s="221" t="s">
        <v>115</v>
      </c>
      <c r="G138" s="148" t="s">
        <v>143</v>
      </c>
      <c r="H138" s="146" t="s">
        <v>43</v>
      </c>
      <c r="I138" s="119">
        <v>11665244.38</v>
      </c>
      <c r="J138" s="124">
        <v>0</v>
      </c>
    </row>
    <row r="139" s="6" customFormat="1" ht="14.25" spans="1:10">
      <c r="A139" s="146"/>
      <c r="B139" s="146"/>
      <c r="C139" s="147"/>
      <c r="D139" s="146"/>
      <c r="E139" s="146"/>
      <c r="F139" s="146"/>
      <c r="G139" s="148"/>
      <c r="H139" s="103" t="s">
        <v>21</v>
      </c>
      <c r="I139" s="182">
        <f>I138</f>
        <v>11665244.38</v>
      </c>
      <c r="J139" s="134">
        <v>0</v>
      </c>
    </row>
    <row r="140" s="7" customFormat="1" spans="1:10">
      <c r="A140" s="147">
        <v>27</v>
      </c>
      <c r="B140" s="146" t="s">
        <v>144</v>
      </c>
      <c r="C140" s="146" t="s">
        <v>145</v>
      </c>
      <c r="D140" s="146" t="s">
        <v>146</v>
      </c>
      <c r="E140" s="146" t="s">
        <v>147</v>
      </c>
      <c r="F140" s="94" t="s">
        <v>148</v>
      </c>
      <c r="G140" s="149" t="s">
        <v>149</v>
      </c>
      <c r="H140" s="146" t="s">
        <v>31</v>
      </c>
      <c r="I140" s="119">
        <v>3566112</v>
      </c>
      <c r="J140" s="124">
        <v>73680</v>
      </c>
    </row>
    <row r="141" s="7" customFormat="1" spans="1:10">
      <c r="A141" s="147"/>
      <c r="B141" s="146"/>
      <c r="C141" s="146"/>
      <c r="D141" s="146"/>
      <c r="E141" s="146"/>
      <c r="F141" s="94"/>
      <c r="G141" s="149"/>
      <c r="H141" s="103" t="s">
        <v>21</v>
      </c>
      <c r="I141" s="182">
        <v>3566112</v>
      </c>
      <c r="J141" s="134">
        <v>73680</v>
      </c>
    </row>
    <row r="142" s="7" customFormat="1" spans="1:10">
      <c r="A142" s="147">
        <v>28</v>
      </c>
      <c r="B142" s="146" t="s">
        <v>150</v>
      </c>
      <c r="C142" s="146" t="s">
        <v>151</v>
      </c>
      <c r="D142" s="146" t="s">
        <v>152</v>
      </c>
      <c r="E142" s="147" t="s">
        <v>15</v>
      </c>
      <c r="F142" s="94" t="s">
        <v>153</v>
      </c>
      <c r="G142" s="149" t="s">
        <v>154</v>
      </c>
      <c r="H142" s="146" t="s">
        <v>31</v>
      </c>
      <c r="I142" s="119">
        <v>3405100</v>
      </c>
      <c r="J142" s="124">
        <v>68000</v>
      </c>
    </row>
    <row r="143" s="7" customFormat="1" spans="1:10">
      <c r="A143" s="147"/>
      <c r="B143" s="146"/>
      <c r="C143" s="146"/>
      <c r="D143" s="146"/>
      <c r="E143" s="147"/>
      <c r="F143" s="94"/>
      <c r="G143" s="149"/>
      <c r="H143" s="103" t="s">
        <v>21</v>
      </c>
      <c r="I143" s="182">
        <v>3405100</v>
      </c>
      <c r="J143" s="134">
        <v>68000</v>
      </c>
    </row>
    <row r="144" s="8" customFormat="1" spans="1:10">
      <c r="A144" s="146">
        <v>29</v>
      </c>
      <c r="B144" s="147" t="s">
        <v>155</v>
      </c>
      <c r="C144" s="147" t="s">
        <v>156</v>
      </c>
      <c r="D144" s="147" t="s">
        <v>157</v>
      </c>
      <c r="E144" s="147" t="s">
        <v>15</v>
      </c>
      <c r="F144" s="147" t="s">
        <v>158</v>
      </c>
      <c r="G144" s="148" t="s">
        <v>159</v>
      </c>
      <c r="H144" s="147" t="s">
        <v>18</v>
      </c>
      <c r="I144" s="119">
        <v>130449.46</v>
      </c>
      <c r="J144" s="124">
        <v>0</v>
      </c>
    </row>
    <row r="145" s="8" customFormat="1" spans="1:10">
      <c r="A145" s="146"/>
      <c r="B145" s="147"/>
      <c r="C145" s="147"/>
      <c r="D145" s="147"/>
      <c r="E145" s="147"/>
      <c r="F145" s="147"/>
      <c r="G145" s="148"/>
      <c r="H145" s="103" t="s">
        <v>21</v>
      </c>
      <c r="I145" s="182">
        <v>130449.46</v>
      </c>
      <c r="J145" s="134">
        <v>0</v>
      </c>
    </row>
    <row r="146" s="6" customFormat="1" ht="14.25" spans="1:10">
      <c r="A146" s="150">
        <v>30</v>
      </c>
      <c r="B146" s="147" t="s">
        <v>160</v>
      </c>
      <c r="C146" s="147" t="s">
        <v>161</v>
      </c>
      <c r="D146" s="147" t="s">
        <v>162</v>
      </c>
      <c r="E146" s="147" t="s">
        <v>15</v>
      </c>
      <c r="F146" s="222" t="s">
        <v>163</v>
      </c>
      <c r="G146" s="148" t="s">
        <v>164</v>
      </c>
      <c r="H146" s="146" t="s">
        <v>18</v>
      </c>
      <c r="I146" s="119">
        <v>67465.8</v>
      </c>
      <c r="J146" s="124">
        <v>9902.91</v>
      </c>
    </row>
    <row r="147" s="6" customFormat="1" ht="14.25" spans="1:10">
      <c r="A147" s="151"/>
      <c r="B147" s="147"/>
      <c r="C147" s="147"/>
      <c r="D147" s="147"/>
      <c r="E147" s="147"/>
      <c r="F147" s="147"/>
      <c r="G147" s="148"/>
      <c r="H147" s="146" t="s">
        <v>37</v>
      </c>
      <c r="I147" s="119">
        <v>39691.84</v>
      </c>
      <c r="J147" s="124">
        <v>0</v>
      </c>
    </row>
    <row r="148" s="6" customFormat="1" ht="14.25" spans="1:10">
      <c r="A148" s="151"/>
      <c r="B148" s="147"/>
      <c r="C148" s="147"/>
      <c r="D148" s="147"/>
      <c r="E148" s="147"/>
      <c r="F148" s="147"/>
      <c r="G148" s="148"/>
      <c r="H148" s="146" t="s">
        <v>20</v>
      </c>
      <c r="I148" s="119">
        <v>3443.68</v>
      </c>
      <c r="J148" s="124">
        <v>346.6</v>
      </c>
    </row>
    <row r="149" s="6" customFormat="1" ht="14.25" spans="1:10">
      <c r="A149" s="152"/>
      <c r="B149" s="147"/>
      <c r="C149" s="147"/>
      <c r="D149" s="147"/>
      <c r="E149" s="147"/>
      <c r="F149" s="147"/>
      <c r="G149" s="148"/>
      <c r="H149" s="103" t="s">
        <v>21</v>
      </c>
      <c r="I149" s="182">
        <v>110601.32</v>
      </c>
      <c r="J149" s="134">
        <v>10249.51</v>
      </c>
    </row>
    <row r="150" s="9" customFormat="1" spans="1:10">
      <c r="A150" s="153">
        <v>31</v>
      </c>
      <c r="B150" s="154" t="s">
        <v>165</v>
      </c>
      <c r="C150" s="155" t="s">
        <v>166</v>
      </c>
      <c r="D150" s="156" t="s">
        <v>114</v>
      </c>
      <c r="E150" s="156" t="s">
        <v>15</v>
      </c>
      <c r="F150" s="156" t="s">
        <v>115</v>
      </c>
      <c r="G150" s="156" t="s">
        <v>167</v>
      </c>
      <c r="H150" s="157" t="s">
        <v>27</v>
      </c>
      <c r="I150" s="119">
        <v>5424069.17</v>
      </c>
      <c r="J150" s="119">
        <v>0</v>
      </c>
    </row>
    <row r="151" s="9" customFormat="1" spans="1:10">
      <c r="A151" s="158"/>
      <c r="B151" s="154"/>
      <c r="C151" s="155"/>
      <c r="D151" s="156"/>
      <c r="E151" s="156"/>
      <c r="F151" s="156"/>
      <c r="G151" s="156"/>
      <c r="H151" s="157" t="s">
        <v>43</v>
      </c>
      <c r="I151" s="119">
        <v>4469273.05</v>
      </c>
      <c r="J151" s="119">
        <v>0</v>
      </c>
    </row>
    <row r="152" s="9" customFormat="1" spans="1:10">
      <c r="A152" s="158"/>
      <c r="B152" s="154"/>
      <c r="C152" s="155"/>
      <c r="D152" s="156"/>
      <c r="E152" s="156"/>
      <c r="F152" s="156"/>
      <c r="G152" s="156"/>
      <c r="H152" s="157" t="s">
        <v>20</v>
      </c>
      <c r="I152" s="119">
        <v>523688.12</v>
      </c>
      <c r="J152" s="119">
        <v>0</v>
      </c>
    </row>
    <row r="153" s="9" customFormat="1" spans="1:10">
      <c r="A153" s="158"/>
      <c r="B153" s="154"/>
      <c r="C153" s="155"/>
      <c r="D153" s="156"/>
      <c r="E153" s="156"/>
      <c r="F153" s="156"/>
      <c r="G153" s="156"/>
      <c r="H153" s="157" t="s">
        <v>30</v>
      </c>
      <c r="I153" s="119">
        <v>74509.7</v>
      </c>
      <c r="J153" s="119">
        <v>0</v>
      </c>
    </row>
    <row r="154" s="9" customFormat="1" spans="1:10">
      <c r="A154" s="158"/>
      <c r="B154" s="154"/>
      <c r="C154" s="155"/>
      <c r="D154" s="156"/>
      <c r="E154" s="156"/>
      <c r="F154" s="156"/>
      <c r="G154" s="156"/>
      <c r="H154" s="157" t="s">
        <v>28</v>
      </c>
      <c r="I154" s="119">
        <v>30060.2</v>
      </c>
      <c r="J154" s="119">
        <v>0</v>
      </c>
    </row>
    <row r="155" s="9" customFormat="1" spans="1:10">
      <c r="A155" s="158"/>
      <c r="B155" s="154"/>
      <c r="C155" s="155"/>
      <c r="D155" s="156"/>
      <c r="E155" s="156"/>
      <c r="F155" s="156"/>
      <c r="G155" s="156"/>
      <c r="H155" s="157" t="s">
        <v>31</v>
      </c>
      <c r="I155" s="119">
        <v>916543.98</v>
      </c>
      <c r="J155" s="119">
        <v>42533.96</v>
      </c>
    </row>
    <row r="156" s="9" customFormat="1" spans="1:10">
      <c r="A156" s="158"/>
      <c r="B156" s="154"/>
      <c r="C156" s="155"/>
      <c r="D156" s="156"/>
      <c r="E156" s="156"/>
      <c r="F156" s="156"/>
      <c r="G156" s="156"/>
      <c r="H156" s="154" t="s">
        <v>29</v>
      </c>
      <c r="I156" s="119">
        <v>4744775.5</v>
      </c>
      <c r="J156" s="119">
        <v>0</v>
      </c>
    </row>
    <row r="157" s="9" customFormat="1" spans="1:10">
      <c r="A157" s="158"/>
      <c r="B157" s="154"/>
      <c r="C157" s="155"/>
      <c r="D157" s="156"/>
      <c r="E157" s="156"/>
      <c r="F157" s="156"/>
      <c r="G157" s="159"/>
      <c r="H157" s="160" t="s">
        <v>21</v>
      </c>
      <c r="I157" s="182">
        <v>16182919.72</v>
      </c>
      <c r="J157" s="134">
        <v>42533.96</v>
      </c>
    </row>
    <row r="158" s="9" customFormat="1" spans="1:10">
      <c r="A158" s="161" t="s">
        <v>168</v>
      </c>
      <c r="B158" s="161" t="s">
        <v>169</v>
      </c>
      <c r="C158" s="162" t="s">
        <v>170</v>
      </c>
      <c r="D158" s="161" t="s">
        <v>171</v>
      </c>
      <c r="E158" s="163" t="s">
        <v>15</v>
      </c>
      <c r="F158" s="164" t="s">
        <v>172</v>
      </c>
      <c r="G158" s="165" t="s">
        <v>173</v>
      </c>
      <c r="H158" s="166" t="s">
        <v>20</v>
      </c>
      <c r="I158" s="119">
        <v>838513.1</v>
      </c>
      <c r="J158" s="119">
        <v>0</v>
      </c>
    </row>
    <row r="159" s="9" customFormat="1" spans="1:11">
      <c r="A159" s="161"/>
      <c r="B159" s="161"/>
      <c r="C159" s="162"/>
      <c r="D159" s="161"/>
      <c r="E159" s="163"/>
      <c r="F159" s="164"/>
      <c r="G159" s="165"/>
      <c r="H159" s="167" t="s">
        <v>31</v>
      </c>
      <c r="I159" s="119">
        <v>1870196.64</v>
      </c>
      <c r="J159" s="119">
        <v>0</v>
      </c>
      <c r="K159" s="183"/>
    </row>
    <row r="160" s="9" customFormat="1" ht="20.25" spans="1:14">
      <c r="A160" s="161"/>
      <c r="B160" s="161"/>
      <c r="C160" s="162"/>
      <c r="D160" s="161"/>
      <c r="E160" s="163"/>
      <c r="F160" s="164"/>
      <c r="G160" s="165"/>
      <c r="H160" s="167" t="s">
        <v>30</v>
      </c>
      <c r="I160" s="119">
        <v>858476.47</v>
      </c>
      <c r="J160" s="119">
        <v>0</v>
      </c>
      <c r="K160" s="183"/>
      <c r="N160" s="184"/>
    </row>
    <row r="161" s="9" customFormat="1" ht="20.25" spans="1:14">
      <c r="A161" s="161"/>
      <c r="B161" s="161"/>
      <c r="C161" s="162"/>
      <c r="D161" s="161"/>
      <c r="E161" s="163"/>
      <c r="F161" s="164"/>
      <c r="G161" s="165"/>
      <c r="H161" s="167" t="s">
        <v>37</v>
      </c>
      <c r="I161" s="119">
        <v>160251.72</v>
      </c>
      <c r="J161" s="119">
        <v>0</v>
      </c>
      <c r="N161" s="185"/>
    </row>
    <row r="162" s="9" customFormat="1" ht="20.25" spans="1:14">
      <c r="A162" s="161"/>
      <c r="B162" s="161"/>
      <c r="C162" s="162"/>
      <c r="D162" s="161"/>
      <c r="E162" s="163"/>
      <c r="F162" s="164"/>
      <c r="G162" s="165"/>
      <c r="H162" s="167" t="s">
        <v>43</v>
      </c>
      <c r="I162" s="119">
        <v>549001.39</v>
      </c>
      <c r="J162" s="119">
        <v>0</v>
      </c>
      <c r="N162" s="185"/>
    </row>
    <row r="163" s="9" customFormat="1" ht="20.25" spans="1:14">
      <c r="A163" s="161"/>
      <c r="B163" s="161"/>
      <c r="C163" s="162"/>
      <c r="D163" s="161"/>
      <c r="E163" s="163"/>
      <c r="F163" s="164"/>
      <c r="G163" s="165"/>
      <c r="H163" s="167" t="s">
        <v>28</v>
      </c>
      <c r="I163" s="119">
        <v>142318.62</v>
      </c>
      <c r="J163" s="119">
        <v>0</v>
      </c>
      <c r="N163" s="186"/>
    </row>
    <row r="164" s="9" customFormat="1" spans="1:10">
      <c r="A164" s="161"/>
      <c r="B164" s="161"/>
      <c r="C164" s="162"/>
      <c r="D164" s="161"/>
      <c r="E164" s="163"/>
      <c r="F164" s="164"/>
      <c r="G164" s="164"/>
      <c r="H164" s="168" t="s">
        <v>21</v>
      </c>
      <c r="I164" s="182">
        <v>4418757.94</v>
      </c>
      <c r="J164" s="187">
        <v>0</v>
      </c>
    </row>
    <row r="165" s="9" customFormat="1" spans="1:10">
      <c r="A165" s="169" t="s">
        <v>174</v>
      </c>
      <c r="B165" s="169" t="s">
        <v>175</v>
      </c>
      <c r="C165" s="170" t="s">
        <v>176</v>
      </c>
      <c r="D165" s="169" t="s">
        <v>177</v>
      </c>
      <c r="E165" s="171" t="s">
        <v>15</v>
      </c>
      <c r="F165" s="172" t="s">
        <v>178</v>
      </c>
      <c r="G165" s="172" t="s">
        <v>179</v>
      </c>
      <c r="H165" s="173" t="s">
        <v>18</v>
      </c>
      <c r="I165" s="119">
        <v>2972059.78</v>
      </c>
      <c r="J165" s="119">
        <v>0</v>
      </c>
    </row>
    <row r="166" s="9" customFormat="1" spans="1:10">
      <c r="A166" s="169"/>
      <c r="B166" s="169"/>
      <c r="C166" s="170"/>
      <c r="D166" s="169"/>
      <c r="E166" s="171"/>
      <c r="F166" s="172"/>
      <c r="G166" s="172"/>
      <c r="H166" s="173" t="s">
        <v>20</v>
      </c>
      <c r="I166" s="119">
        <v>208044.18</v>
      </c>
      <c r="J166" s="119">
        <v>0</v>
      </c>
    </row>
    <row r="167" s="9" customFormat="1" spans="1:10">
      <c r="A167" s="169"/>
      <c r="B167" s="169"/>
      <c r="C167" s="170"/>
      <c r="D167" s="169"/>
      <c r="E167" s="171"/>
      <c r="F167" s="172"/>
      <c r="G167" s="172"/>
      <c r="H167" s="174" t="s">
        <v>21</v>
      </c>
      <c r="I167" s="182">
        <v>3180103.96</v>
      </c>
      <c r="J167" s="187">
        <v>0</v>
      </c>
    </row>
    <row r="168" s="10" customFormat="1" spans="1:10">
      <c r="A168" s="22">
        <v>34</v>
      </c>
      <c r="B168" s="144" t="s">
        <v>180</v>
      </c>
      <c r="C168" s="144" t="s">
        <v>181</v>
      </c>
      <c r="D168" s="22" t="s">
        <v>182</v>
      </c>
      <c r="E168" s="144" t="s">
        <v>15</v>
      </c>
      <c r="F168" s="144" t="s">
        <v>183</v>
      </c>
      <c r="G168" s="144" t="s">
        <v>184</v>
      </c>
      <c r="H168" s="22" t="s">
        <v>20</v>
      </c>
      <c r="I168" s="119">
        <v>80828.76</v>
      </c>
      <c r="J168" s="119">
        <v>0</v>
      </c>
    </row>
    <row r="169" s="10" customFormat="1" spans="1:10">
      <c r="A169" s="22"/>
      <c r="B169" s="144"/>
      <c r="C169" s="144"/>
      <c r="D169" s="22"/>
      <c r="E169" s="144"/>
      <c r="F169" s="144"/>
      <c r="G169" s="144"/>
      <c r="H169" s="22" t="s">
        <v>29</v>
      </c>
      <c r="I169" s="119">
        <v>943337.37</v>
      </c>
      <c r="J169" s="119">
        <v>0</v>
      </c>
    </row>
    <row r="170" s="10" customFormat="1" spans="1:10">
      <c r="A170" s="22"/>
      <c r="B170" s="144"/>
      <c r="C170" s="144"/>
      <c r="D170" s="22"/>
      <c r="E170" s="144"/>
      <c r="F170" s="144"/>
      <c r="G170" s="144"/>
      <c r="H170" s="22" t="s">
        <v>28</v>
      </c>
      <c r="I170" s="119">
        <v>1988.9</v>
      </c>
      <c r="J170" s="119">
        <v>0</v>
      </c>
    </row>
    <row r="171" s="10" customFormat="1" spans="1:10">
      <c r="A171" s="22"/>
      <c r="B171" s="144"/>
      <c r="C171" s="144"/>
      <c r="D171" s="22"/>
      <c r="E171" s="144"/>
      <c r="F171" s="144"/>
      <c r="G171" s="144"/>
      <c r="H171" s="22" t="s">
        <v>18</v>
      </c>
      <c r="I171" s="119">
        <v>379874.89</v>
      </c>
      <c r="J171" s="119">
        <v>0</v>
      </c>
    </row>
    <row r="172" s="10" customFormat="1" spans="1:10">
      <c r="A172" s="22"/>
      <c r="B172" s="144"/>
      <c r="C172" s="144"/>
      <c r="D172" s="22"/>
      <c r="E172" s="144"/>
      <c r="F172" s="144"/>
      <c r="G172" s="144"/>
      <c r="H172" s="22" t="s">
        <v>30</v>
      </c>
      <c r="I172" s="119">
        <v>1680</v>
      </c>
      <c r="J172" s="119">
        <v>1680</v>
      </c>
    </row>
    <row r="173" s="10" customFormat="1" spans="1:10">
      <c r="A173" s="22"/>
      <c r="B173" s="144"/>
      <c r="C173" s="144"/>
      <c r="D173" s="22"/>
      <c r="E173" s="144"/>
      <c r="F173" s="144"/>
      <c r="G173" s="144"/>
      <c r="H173" s="22" t="s">
        <v>31</v>
      </c>
      <c r="I173" s="119">
        <v>613522.34</v>
      </c>
      <c r="J173" s="119">
        <v>23780.8</v>
      </c>
    </row>
    <row r="174" s="10" customFormat="1" spans="1:10">
      <c r="A174" s="22"/>
      <c r="B174" s="144"/>
      <c r="C174" s="144"/>
      <c r="D174" s="22"/>
      <c r="E174" s="144"/>
      <c r="F174" s="144"/>
      <c r="G174" s="144"/>
      <c r="H174" s="23" t="s">
        <v>21</v>
      </c>
      <c r="I174" s="182">
        <v>2021232.26</v>
      </c>
      <c r="J174" s="182">
        <v>25460.8</v>
      </c>
    </row>
    <row r="175" s="11" customFormat="1" spans="1:10">
      <c r="A175" s="146">
        <v>35</v>
      </c>
      <c r="B175" s="94" t="s">
        <v>185</v>
      </c>
      <c r="C175" s="94" t="s">
        <v>186</v>
      </c>
      <c r="D175" s="94" t="s">
        <v>187</v>
      </c>
      <c r="E175" s="94" t="s">
        <v>15</v>
      </c>
      <c r="F175" s="94" t="s">
        <v>188</v>
      </c>
      <c r="G175" s="94" t="s">
        <v>189</v>
      </c>
      <c r="H175" s="94" t="s">
        <v>27</v>
      </c>
      <c r="I175" s="125">
        <v>4631794.28</v>
      </c>
      <c r="J175" s="125">
        <v>0</v>
      </c>
    </row>
    <row r="176" s="11" customFormat="1" spans="1:10">
      <c r="A176" s="146"/>
      <c r="B176" s="94"/>
      <c r="C176" s="94"/>
      <c r="D176" s="94"/>
      <c r="E176" s="94"/>
      <c r="F176" s="94"/>
      <c r="G176" s="94"/>
      <c r="H176" s="94" t="s">
        <v>20</v>
      </c>
      <c r="I176" s="125">
        <v>436452.53</v>
      </c>
      <c r="J176" s="125">
        <v>0</v>
      </c>
    </row>
    <row r="177" s="11" customFormat="1" spans="1:10">
      <c r="A177" s="146"/>
      <c r="B177" s="94"/>
      <c r="C177" s="94"/>
      <c r="D177" s="94"/>
      <c r="E177" s="94"/>
      <c r="F177" s="94"/>
      <c r="G177" s="94"/>
      <c r="H177" s="94" t="s">
        <v>28</v>
      </c>
      <c r="I177" s="125">
        <v>63850.34</v>
      </c>
      <c r="J177" s="125">
        <v>0</v>
      </c>
    </row>
    <row r="178" s="11" customFormat="1" spans="1:10">
      <c r="A178" s="146"/>
      <c r="B178" s="94"/>
      <c r="C178" s="94"/>
      <c r="D178" s="94"/>
      <c r="E178" s="94"/>
      <c r="F178" s="94"/>
      <c r="G178" s="94"/>
      <c r="H178" s="94" t="s">
        <v>31</v>
      </c>
      <c r="I178" s="188">
        <v>188838.24</v>
      </c>
      <c r="J178" s="189">
        <v>15736.52</v>
      </c>
    </row>
    <row r="179" s="11" customFormat="1" spans="1:10">
      <c r="A179" s="146"/>
      <c r="B179" s="94"/>
      <c r="C179" s="94"/>
      <c r="D179" s="94"/>
      <c r="E179" s="94"/>
      <c r="F179" s="94"/>
      <c r="G179" s="94"/>
      <c r="H179" s="94" t="s">
        <v>29</v>
      </c>
      <c r="I179" s="125">
        <v>2575247.63</v>
      </c>
      <c r="J179" s="125">
        <v>0</v>
      </c>
    </row>
    <row r="180" s="11" customFormat="1" spans="1:10">
      <c r="A180" s="150"/>
      <c r="B180" s="107"/>
      <c r="C180" s="107"/>
      <c r="D180" s="107"/>
      <c r="E180" s="107"/>
      <c r="F180" s="107"/>
      <c r="G180" s="107"/>
      <c r="H180" s="23" t="s">
        <v>21</v>
      </c>
      <c r="I180" s="182">
        <v>7896183.02</v>
      </c>
      <c r="J180" s="182">
        <v>15736.52</v>
      </c>
    </row>
    <row r="181" s="11" customFormat="1" spans="1:10">
      <c r="A181" s="146">
        <v>36</v>
      </c>
      <c r="B181" s="94" t="s">
        <v>190</v>
      </c>
      <c r="C181" s="94" t="s">
        <v>191</v>
      </c>
      <c r="D181" s="94" t="s">
        <v>192</v>
      </c>
      <c r="E181" s="94" t="s">
        <v>15</v>
      </c>
      <c r="F181" s="94" t="s">
        <v>193</v>
      </c>
      <c r="G181" s="94" t="s">
        <v>194</v>
      </c>
      <c r="H181" s="175" t="s">
        <v>18</v>
      </c>
      <c r="I181" s="125">
        <v>5339049.19</v>
      </c>
      <c r="J181" s="189">
        <v>384239.99</v>
      </c>
    </row>
    <row r="182" s="11" customFormat="1" spans="1:10">
      <c r="A182" s="146"/>
      <c r="B182" s="94"/>
      <c r="C182" s="94"/>
      <c r="D182" s="94"/>
      <c r="E182" s="94"/>
      <c r="F182" s="94"/>
      <c r="G182" s="94"/>
      <c r="H182" s="175" t="s">
        <v>20</v>
      </c>
      <c r="I182" s="189">
        <v>75330.34</v>
      </c>
      <c r="J182" s="125">
        <v>0</v>
      </c>
    </row>
    <row r="183" s="11" customFormat="1" spans="1:10">
      <c r="A183" s="146"/>
      <c r="B183" s="94"/>
      <c r="C183" s="94"/>
      <c r="D183" s="94"/>
      <c r="E183" s="94"/>
      <c r="F183" s="94"/>
      <c r="G183" s="94"/>
      <c r="H183" s="175" t="s">
        <v>28</v>
      </c>
      <c r="I183" s="125">
        <v>10442.5</v>
      </c>
      <c r="J183" s="125">
        <v>0</v>
      </c>
    </row>
    <row r="184" s="12" customFormat="1" spans="1:227">
      <c r="A184" s="22"/>
      <c r="B184" s="94"/>
      <c r="C184" s="94"/>
      <c r="D184" s="94"/>
      <c r="E184" s="94"/>
      <c r="F184" s="94"/>
      <c r="G184" s="94"/>
      <c r="H184" s="175" t="s">
        <v>30</v>
      </c>
      <c r="I184" s="125">
        <v>151625.04</v>
      </c>
      <c r="J184" s="125">
        <v>0</v>
      </c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</row>
    <row r="185" s="11" customFormat="1" spans="1:10">
      <c r="A185" s="146"/>
      <c r="B185" s="94"/>
      <c r="C185" s="94"/>
      <c r="D185" s="94"/>
      <c r="E185" s="94"/>
      <c r="F185" s="94"/>
      <c r="G185" s="94"/>
      <c r="H185" s="175" t="s">
        <v>29</v>
      </c>
      <c r="I185" s="125">
        <v>720825.92</v>
      </c>
      <c r="J185" s="189">
        <v>145594.78</v>
      </c>
    </row>
    <row r="186" s="11" customFormat="1" spans="1:10">
      <c r="A186" s="146"/>
      <c r="B186" s="94"/>
      <c r="C186" s="94"/>
      <c r="D186" s="94"/>
      <c r="E186" s="94"/>
      <c r="F186" s="94"/>
      <c r="G186" s="94"/>
      <c r="H186" s="23" t="s">
        <v>21</v>
      </c>
      <c r="I186" s="182">
        <v>6297272.99</v>
      </c>
      <c r="J186" s="182">
        <v>529834.77</v>
      </c>
    </row>
    <row r="187" s="11" customFormat="1" spans="1:10">
      <c r="A187" s="151">
        <v>37</v>
      </c>
      <c r="B187" s="111" t="s">
        <v>195</v>
      </c>
      <c r="C187" s="111" t="s">
        <v>196</v>
      </c>
      <c r="D187" s="111" t="s">
        <v>187</v>
      </c>
      <c r="E187" s="111" t="s">
        <v>15</v>
      </c>
      <c r="F187" s="111" t="s">
        <v>188</v>
      </c>
      <c r="G187" s="111" t="s">
        <v>197</v>
      </c>
      <c r="H187" s="94" t="s">
        <v>30</v>
      </c>
      <c r="I187" s="190">
        <v>3335653.74</v>
      </c>
      <c r="J187" s="125">
        <v>0</v>
      </c>
    </row>
    <row r="188" s="11" customFormat="1" spans="1:10">
      <c r="A188" s="152"/>
      <c r="B188" s="108"/>
      <c r="C188" s="108"/>
      <c r="D188" s="108"/>
      <c r="E188" s="108"/>
      <c r="F188" s="108"/>
      <c r="G188" s="108"/>
      <c r="H188" s="23" t="s">
        <v>21</v>
      </c>
      <c r="I188" s="182">
        <v>3335653.74</v>
      </c>
      <c r="J188" s="182">
        <v>0</v>
      </c>
    </row>
    <row r="189" s="13" customFormat="1" spans="1:11">
      <c r="A189" s="25">
        <v>38</v>
      </c>
      <c r="B189" s="176" t="s">
        <v>198</v>
      </c>
      <c r="C189" s="176" t="s">
        <v>199</v>
      </c>
      <c r="D189" s="176" t="s">
        <v>199</v>
      </c>
      <c r="E189" s="176" t="s">
        <v>15</v>
      </c>
      <c r="F189" s="176" t="s">
        <v>198</v>
      </c>
      <c r="G189" s="176"/>
      <c r="H189" s="106" t="s">
        <v>37</v>
      </c>
      <c r="I189" s="189">
        <v>129807.23</v>
      </c>
      <c r="J189" s="189">
        <v>0</v>
      </c>
      <c r="K189" s="14"/>
    </row>
    <row r="190" s="13" customFormat="1" spans="1:11">
      <c r="A190" s="27"/>
      <c r="B190" s="177"/>
      <c r="C190" s="177"/>
      <c r="D190" s="177"/>
      <c r="E190" s="177"/>
      <c r="F190" s="177"/>
      <c r="G190" s="177"/>
      <c r="H190" s="23" t="s">
        <v>21</v>
      </c>
      <c r="I190" s="56">
        <v>129807.23</v>
      </c>
      <c r="J190" s="56">
        <v>0</v>
      </c>
      <c r="K190" s="14"/>
    </row>
    <row r="191" s="13" customFormat="1" spans="1:11">
      <c r="A191" s="25">
        <v>39</v>
      </c>
      <c r="B191" s="176" t="s">
        <v>200</v>
      </c>
      <c r="C191" s="176" t="s">
        <v>201</v>
      </c>
      <c r="D191" s="176" t="s">
        <v>201</v>
      </c>
      <c r="E191" s="176" t="s">
        <v>15</v>
      </c>
      <c r="F191" s="176" t="s">
        <v>200</v>
      </c>
      <c r="G191" s="176"/>
      <c r="H191" s="106" t="s">
        <v>37</v>
      </c>
      <c r="I191" s="189">
        <v>169924.07</v>
      </c>
      <c r="J191" s="189">
        <v>0</v>
      </c>
      <c r="K191" s="14"/>
    </row>
    <row r="192" s="14" customFormat="1" spans="1:10">
      <c r="A192" s="27"/>
      <c r="B192" s="177"/>
      <c r="C192" s="177"/>
      <c r="D192" s="177"/>
      <c r="E192" s="177"/>
      <c r="F192" s="177"/>
      <c r="G192" s="177"/>
      <c r="H192" s="23" t="s">
        <v>21</v>
      </c>
      <c r="I192" s="56">
        <v>169924.07</v>
      </c>
      <c r="J192" s="56">
        <v>0</v>
      </c>
    </row>
    <row r="193" s="15" customFormat="1" ht="14.25" spans="1:10">
      <c r="A193" s="106" t="s">
        <v>202</v>
      </c>
      <c r="B193" s="106" t="s">
        <v>203</v>
      </c>
      <c r="C193" s="106" t="s">
        <v>204</v>
      </c>
      <c r="D193" s="106" t="s">
        <v>205</v>
      </c>
      <c r="E193" s="106" t="s">
        <v>15</v>
      </c>
      <c r="F193" s="217" t="s">
        <v>206</v>
      </c>
      <c r="G193" s="106" t="s">
        <v>207</v>
      </c>
      <c r="H193" s="191" t="s">
        <v>20</v>
      </c>
      <c r="I193" s="119">
        <v>406771.97</v>
      </c>
      <c r="J193" s="119">
        <v>0</v>
      </c>
    </row>
    <row r="194" s="15" customFormat="1" ht="14.25" spans="1:10">
      <c r="A194" s="106"/>
      <c r="B194" s="106"/>
      <c r="C194" s="106"/>
      <c r="D194" s="106"/>
      <c r="E194" s="106"/>
      <c r="F194" s="106"/>
      <c r="G194" s="106"/>
      <c r="H194" s="191" t="s">
        <v>29</v>
      </c>
      <c r="I194" s="119">
        <v>2291069.32</v>
      </c>
      <c r="J194" s="119">
        <v>0</v>
      </c>
    </row>
    <row r="195" s="15" customFormat="1" ht="14.25" spans="1:10">
      <c r="A195" s="106"/>
      <c r="B195" s="106"/>
      <c r="C195" s="106"/>
      <c r="D195" s="106"/>
      <c r="E195" s="106"/>
      <c r="F195" s="106"/>
      <c r="G195" s="106"/>
      <c r="H195" s="191" t="s">
        <v>27</v>
      </c>
      <c r="I195" s="119">
        <v>3009947.33</v>
      </c>
      <c r="J195" s="119">
        <v>0</v>
      </c>
    </row>
    <row r="196" s="15" customFormat="1" ht="14.25" spans="1:10">
      <c r="A196" s="106"/>
      <c r="B196" s="106"/>
      <c r="C196" s="106"/>
      <c r="D196" s="106"/>
      <c r="E196" s="106"/>
      <c r="F196" s="106"/>
      <c r="G196" s="106"/>
      <c r="H196" s="192" t="s">
        <v>31</v>
      </c>
      <c r="I196" s="119">
        <v>41794.04</v>
      </c>
      <c r="J196" s="119">
        <v>41794.04</v>
      </c>
    </row>
    <row r="197" s="15" customFormat="1" ht="14.25" spans="1:10">
      <c r="A197" s="106"/>
      <c r="B197" s="106"/>
      <c r="C197" s="106"/>
      <c r="D197" s="106"/>
      <c r="E197" s="106"/>
      <c r="F197" s="106"/>
      <c r="G197" s="106"/>
      <c r="H197" s="23" t="s">
        <v>21</v>
      </c>
      <c r="I197" s="182">
        <v>5749582.66</v>
      </c>
      <c r="J197" s="182">
        <v>41794.04</v>
      </c>
    </row>
    <row r="198" s="15" customFormat="1" ht="14.25" spans="1:10">
      <c r="A198" s="106" t="s">
        <v>208</v>
      </c>
      <c r="B198" s="22" t="s">
        <v>209</v>
      </c>
      <c r="C198" s="22" t="s">
        <v>210</v>
      </c>
      <c r="D198" s="22" t="s">
        <v>211</v>
      </c>
      <c r="E198" s="22" t="s">
        <v>15</v>
      </c>
      <c r="F198" s="22" t="s">
        <v>212</v>
      </c>
      <c r="G198" s="22" t="s">
        <v>213</v>
      </c>
      <c r="H198" s="191" t="s">
        <v>18</v>
      </c>
      <c r="I198" s="119">
        <v>5183662.88</v>
      </c>
      <c r="J198" s="119">
        <v>0</v>
      </c>
    </row>
    <row r="199" s="15" customFormat="1" ht="14.25" spans="1:10">
      <c r="A199" s="106"/>
      <c r="B199" s="22"/>
      <c r="C199" s="22"/>
      <c r="D199" s="22"/>
      <c r="E199" s="22"/>
      <c r="F199" s="22"/>
      <c r="G199" s="22"/>
      <c r="H199" s="191" t="s">
        <v>28</v>
      </c>
      <c r="I199" s="119">
        <v>57181.7</v>
      </c>
      <c r="J199" s="119">
        <v>0</v>
      </c>
    </row>
    <row r="200" s="15" customFormat="1" ht="14.25" spans="1:10">
      <c r="A200" s="106"/>
      <c r="B200" s="22"/>
      <c r="C200" s="22"/>
      <c r="D200" s="22"/>
      <c r="E200" s="22"/>
      <c r="F200" s="22"/>
      <c r="G200" s="22"/>
      <c r="H200" s="23" t="s">
        <v>21</v>
      </c>
      <c r="I200" s="182">
        <v>5240844.58</v>
      </c>
      <c r="J200" s="182">
        <v>0</v>
      </c>
    </row>
    <row r="201" s="15" customFormat="1" ht="14.25" spans="1:10">
      <c r="A201" s="106" t="s">
        <v>214</v>
      </c>
      <c r="B201" s="217" t="s">
        <v>215</v>
      </c>
      <c r="C201" s="106" t="s">
        <v>216</v>
      </c>
      <c r="D201" s="106" t="s">
        <v>217</v>
      </c>
      <c r="E201" s="106" t="s">
        <v>15</v>
      </c>
      <c r="F201" s="217" t="s">
        <v>218</v>
      </c>
      <c r="G201" s="106" t="s">
        <v>219</v>
      </c>
      <c r="H201" s="192" t="s">
        <v>30</v>
      </c>
      <c r="I201" s="119">
        <v>1249229</v>
      </c>
      <c r="J201" s="119">
        <v>312307.25</v>
      </c>
    </row>
    <row r="202" s="15" customFormat="1" ht="14.25" spans="1:10">
      <c r="A202" s="106"/>
      <c r="B202" s="106"/>
      <c r="C202" s="106"/>
      <c r="D202" s="106"/>
      <c r="E202" s="106"/>
      <c r="F202" s="106"/>
      <c r="G202" s="106"/>
      <c r="H202" s="192" t="s">
        <v>18</v>
      </c>
      <c r="I202" s="119">
        <v>2678587.75</v>
      </c>
      <c r="J202" s="119">
        <v>404039.28</v>
      </c>
    </row>
    <row r="203" s="15" customFormat="1" ht="14.25" spans="1:10">
      <c r="A203" s="106"/>
      <c r="B203" s="106"/>
      <c r="C203" s="106"/>
      <c r="D203" s="106"/>
      <c r="E203" s="106"/>
      <c r="F203" s="106"/>
      <c r="G203" s="106"/>
      <c r="H203" s="192" t="s">
        <v>20</v>
      </c>
      <c r="I203" s="119">
        <v>197053.73</v>
      </c>
      <c r="J203" s="119">
        <v>28270.88</v>
      </c>
    </row>
    <row r="204" s="15" customFormat="1" ht="14.25" spans="1:10">
      <c r="A204" s="106"/>
      <c r="B204" s="106"/>
      <c r="C204" s="106"/>
      <c r="D204" s="106"/>
      <c r="E204" s="106"/>
      <c r="F204" s="106"/>
      <c r="G204" s="106"/>
      <c r="H204" s="192" t="s">
        <v>31</v>
      </c>
      <c r="I204" s="119">
        <v>45979.44</v>
      </c>
      <c r="J204" s="119">
        <v>22989.72</v>
      </c>
    </row>
    <row r="205" s="15" customFormat="1" ht="14.25" spans="1:10">
      <c r="A205" s="106"/>
      <c r="B205" s="106"/>
      <c r="C205" s="106"/>
      <c r="D205" s="106"/>
      <c r="E205" s="106"/>
      <c r="F205" s="106"/>
      <c r="G205" s="106"/>
      <c r="H205" s="192" t="s">
        <v>29</v>
      </c>
      <c r="I205" s="119">
        <v>1751605.89</v>
      </c>
      <c r="J205" s="119">
        <v>256498.56</v>
      </c>
    </row>
    <row r="206" s="15" customFormat="1" ht="14.25" spans="1:10">
      <c r="A206" s="106"/>
      <c r="B206" s="106"/>
      <c r="C206" s="106"/>
      <c r="D206" s="106"/>
      <c r="E206" s="106"/>
      <c r="F206" s="106"/>
      <c r="G206" s="106"/>
      <c r="H206" s="23" t="s">
        <v>21</v>
      </c>
      <c r="I206" s="182">
        <v>5922455.81</v>
      </c>
      <c r="J206" s="182">
        <v>1024105.69</v>
      </c>
    </row>
    <row r="207" s="15" customFormat="1" ht="14.25" spans="1:10">
      <c r="A207" s="106" t="s">
        <v>220</v>
      </c>
      <c r="B207" s="22" t="s">
        <v>221</v>
      </c>
      <c r="C207" s="22" t="s">
        <v>222</v>
      </c>
      <c r="D207" s="22" t="s">
        <v>223</v>
      </c>
      <c r="E207" s="22" t="s">
        <v>15</v>
      </c>
      <c r="F207" s="22" t="s">
        <v>224</v>
      </c>
      <c r="G207" s="22" t="s">
        <v>225</v>
      </c>
      <c r="H207" s="192" t="s">
        <v>20</v>
      </c>
      <c r="I207" s="119">
        <v>33616.52</v>
      </c>
      <c r="J207" s="119">
        <v>0</v>
      </c>
    </row>
    <row r="208" s="15" customFormat="1" ht="14.25" spans="1:10">
      <c r="A208" s="106"/>
      <c r="B208" s="22"/>
      <c r="C208" s="22"/>
      <c r="D208" s="22"/>
      <c r="E208" s="22"/>
      <c r="F208" s="22"/>
      <c r="G208" s="22"/>
      <c r="H208" s="192" t="s">
        <v>31</v>
      </c>
      <c r="I208" s="119">
        <v>1218302.4</v>
      </c>
      <c r="J208" s="119">
        <v>81220.1599999999</v>
      </c>
    </row>
    <row r="209" s="15" customFormat="1" ht="14.25" spans="1:10">
      <c r="A209" s="106"/>
      <c r="B209" s="22"/>
      <c r="C209" s="22"/>
      <c r="D209" s="22"/>
      <c r="E209" s="22"/>
      <c r="F209" s="22"/>
      <c r="G209" s="22"/>
      <c r="H209" s="192" t="s">
        <v>30</v>
      </c>
      <c r="I209" s="119">
        <v>1590595.44</v>
      </c>
      <c r="J209" s="119">
        <v>0</v>
      </c>
    </row>
    <row r="210" s="15" customFormat="1" ht="14.25" spans="1:10">
      <c r="A210" s="106"/>
      <c r="B210" s="22"/>
      <c r="C210" s="22"/>
      <c r="D210" s="22"/>
      <c r="E210" s="22"/>
      <c r="F210" s="22"/>
      <c r="G210" s="22"/>
      <c r="H210" s="192" t="s">
        <v>29</v>
      </c>
      <c r="I210" s="119">
        <v>305788.8</v>
      </c>
      <c r="J210" s="119">
        <v>0</v>
      </c>
    </row>
    <row r="211" s="15" customFormat="1" ht="14.25" spans="1:10">
      <c r="A211" s="106"/>
      <c r="B211" s="22"/>
      <c r="C211" s="22"/>
      <c r="D211" s="22"/>
      <c r="E211" s="22"/>
      <c r="F211" s="22"/>
      <c r="G211" s="22"/>
      <c r="H211" s="192" t="s">
        <v>28</v>
      </c>
      <c r="I211" s="119">
        <v>67519.24</v>
      </c>
      <c r="J211" s="119">
        <v>0</v>
      </c>
    </row>
    <row r="212" s="15" customFormat="1" ht="14.25" spans="1:10">
      <c r="A212" s="106"/>
      <c r="B212" s="22"/>
      <c r="C212" s="22"/>
      <c r="D212" s="22"/>
      <c r="E212" s="22"/>
      <c r="F212" s="22"/>
      <c r="G212" s="22"/>
      <c r="H212" s="192" t="s">
        <v>27</v>
      </c>
      <c r="I212" s="119">
        <v>480236</v>
      </c>
      <c r="J212" s="119">
        <v>0</v>
      </c>
    </row>
    <row r="213" s="15" customFormat="1" ht="14.25" spans="1:10">
      <c r="A213" s="106"/>
      <c r="B213" s="22"/>
      <c r="C213" s="22"/>
      <c r="D213" s="22"/>
      <c r="E213" s="22"/>
      <c r="F213" s="22"/>
      <c r="G213" s="22"/>
      <c r="H213" s="193" t="s">
        <v>21</v>
      </c>
      <c r="I213" s="182">
        <v>3696058.4</v>
      </c>
      <c r="J213" s="182">
        <v>81220.1599999999</v>
      </c>
    </row>
    <row r="214" s="15" customFormat="1" ht="14.25" spans="1:10">
      <c r="A214" s="22">
        <v>44</v>
      </c>
      <c r="B214" s="106" t="s">
        <v>226</v>
      </c>
      <c r="C214" s="22" t="s">
        <v>227</v>
      </c>
      <c r="D214" s="22" t="s">
        <v>228</v>
      </c>
      <c r="E214" s="22" t="s">
        <v>15</v>
      </c>
      <c r="F214" s="106" t="s">
        <v>229</v>
      </c>
      <c r="G214" s="22" t="s">
        <v>230</v>
      </c>
      <c r="H214" s="194" t="s">
        <v>30</v>
      </c>
      <c r="I214" s="119">
        <v>1886803.52</v>
      </c>
      <c r="J214" s="119">
        <v>153276.87</v>
      </c>
    </row>
    <row r="215" s="15" customFormat="1" ht="14.25" spans="1:10">
      <c r="A215" s="22"/>
      <c r="B215" s="106"/>
      <c r="C215" s="22"/>
      <c r="D215" s="22"/>
      <c r="E215" s="22"/>
      <c r="F215" s="106"/>
      <c r="G215" s="22"/>
      <c r="H215" s="194" t="s">
        <v>31</v>
      </c>
      <c r="I215" s="119">
        <v>670511.8</v>
      </c>
      <c r="J215" s="119">
        <v>30011.2000000001</v>
      </c>
    </row>
    <row r="216" s="15" customFormat="1" ht="14.25" spans="1:10">
      <c r="A216" s="22"/>
      <c r="B216" s="106"/>
      <c r="C216" s="22"/>
      <c r="D216" s="22"/>
      <c r="E216" s="22"/>
      <c r="F216" s="106"/>
      <c r="G216" s="22"/>
      <c r="H216" s="194" t="s">
        <v>28</v>
      </c>
      <c r="I216" s="119">
        <v>10274.39</v>
      </c>
      <c r="J216" s="119">
        <v>0</v>
      </c>
    </row>
    <row r="217" s="15" customFormat="1" ht="14.25" spans="1:10">
      <c r="A217" s="22"/>
      <c r="B217" s="106"/>
      <c r="C217" s="22"/>
      <c r="D217" s="22"/>
      <c r="E217" s="22"/>
      <c r="F217" s="106"/>
      <c r="G217" s="22"/>
      <c r="H217" s="23" t="s">
        <v>21</v>
      </c>
      <c r="I217" s="182">
        <v>2567589.71</v>
      </c>
      <c r="J217" s="182">
        <v>183288.07</v>
      </c>
    </row>
    <row r="218" s="15" customFormat="1" ht="14.25" spans="1:10">
      <c r="A218" s="176" t="s">
        <v>231</v>
      </c>
      <c r="B218" s="176" t="s">
        <v>232</v>
      </c>
      <c r="C218" s="25" t="s">
        <v>233</v>
      </c>
      <c r="D218" s="25" t="s">
        <v>234</v>
      </c>
      <c r="E218" s="25" t="s">
        <v>15</v>
      </c>
      <c r="F218" s="176" t="s">
        <v>235</v>
      </c>
      <c r="G218" s="25" t="s">
        <v>236</v>
      </c>
      <c r="H218" s="194" t="s">
        <v>43</v>
      </c>
      <c r="I218" s="119">
        <v>2242659.86</v>
      </c>
      <c r="J218" s="119">
        <v>0</v>
      </c>
    </row>
    <row r="219" s="15" customFormat="1" ht="14.25" spans="1:10">
      <c r="A219" s="177"/>
      <c r="B219" s="177"/>
      <c r="C219" s="27"/>
      <c r="D219" s="27"/>
      <c r="E219" s="27"/>
      <c r="F219" s="177"/>
      <c r="G219" s="27"/>
      <c r="H219" s="23" t="s">
        <v>21</v>
      </c>
      <c r="I219" s="182">
        <v>2242659.86</v>
      </c>
      <c r="J219" s="182">
        <v>0</v>
      </c>
    </row>
    <row r="220" s="15" customFormat="1" ht="14.25" spans="1:10">
      <c r="A220" s="106" t="s">
        <v>237</v>
      </c>
      <c r="B220" s="217" t="s">
        <v>238</v>
      </c>
      <c r="C220" s="106" t="s">
        <v>239</v>
      </c>
      <c r="D220" s="106" t="s">
        <v>240</v>
      </c>
      <c r="E220" s="106" t="s">
        <v>15</v>
      </c>
      <c r="F220" s="176" t="s">
        <v>241</v>
      </c>
      <c r="G220" s="106" t="s">
        <v>242</v>
      </c>
      <c r="H220" s="191" t="s">
        <v>27</v>
      </c>
      <c r="I220" s="119">
        <v>745651.45</v>
      </c>
      <c r="J220" s="119">
        <v>0</v>
      </c>
    </row>
    <row r="221" s="15" customFormat="1" ht="14.25" spans="1:10">
      <c r="A221" s="106"/>
      <c r="B221" s="106"/>
      <c r="C221" s="106"/>
      <c r="D221" s="106"/>
      <c r="E221" s="106"/>
      <c r="F221" s="195"/>
      <c r="G221" s="106"/>
      <c r="H221" s="191" t="s">
        <v>43</v>
      </c>
      <c r="I221" s="119">
        <v>1317664.91</v>
      </c>
      <c r="J221" s="119">
        <v>0</v>
      </c>
    </row>
    <row r="222" s="15" customFormat="1" ht="14.25" spans="1:10">
      <c r="A222" s="106"/>
      <c r="B222" s="106"/>
      <c r="C222" s="106"/>
      <c r="D222" s="106"/>
      <c r="E222" s="106"/>
      <c r="F222" s="195"/>
      <c r="G222" s="106"/>
      <c r="H222" s="194" t="s">
        <v>31</v>
      </c>
      <c r="I222" s="119">
        <v>87459.6</v>
      </c>
      <c r="J222" s="119">
        <v>43729.8</v>
      </c>
    </row>
    <row r="223" s="15" customFormat="1" ht="14.25" spans="1:10">
      <c r="A223" s="106"/>
      <c r="B223" s="106"/>
      <c r="C223" s="106"/>
      <c r="D223" s="106"/>
      <c r="E223" s="106"/>
      <c r="F223" s="195"/>
      <c r="G223" s="106"/>
      <c r="H223" s="191" t="s">
        <v>29</v>
      </c>
      <c r="I223" s="119">
        <v>121855.92</v>
      </c>
      <c r="J223" s="119">
        <v>0</v>
      </c>
    </row>
    <row r="224" s="15" customFormat="1" ht="14.25" spans="1:10">
      <c r="A224" s="106"/>
      <c r="B224" s="106"/>
      <c r="C224" s="106"/>
      <c r="D224" s="106"/>
      <c r="E224" s="106"/>
      <c r="F224" s="195"/>
      <c r="G224" s="106"/>
      <c r="H224" s="23" t="s">
        <v>21</v>
      </c>
      <c r="I224" s="182">
        <v>2272631.88</v>
      </c>
      <c r="J224" s="182">
        <v>43729.8</v>
      </c>
    </row>
    <row r="225" s="15" customFormat="1" ht="14.25" spans="1:10">
      <c r="A225" s="196">
        <v>47</v>
      </c>
      <c r="B225" s="217" t="s">
        <v>243</v>
      </c>
      <c r="C225" s="106" t="s">
        <v>244</v>
      </c>
      <c r="D225" s="106" t="s">
        <v>245</v>
      </c>
      <c r="E225" s="106" t="s">
        <v>15</v>
      </c>
      <c r="F225" s="106" t="s">
        <v>246</v>
      </c>
      <c r="G225" s="106" t="s">
        <v>247</v>
      </c>
      <c r="H225" s="194" t="s">
        <v>18</v>
      </c>
      <c r="I225" s="119">
        <v>584779.19</v>
      </c>
      <c r="J225" s="119">
        <v>33802.92</v>
      </c>
    </row>
    <row r="226" s="15" customFormat="1" ht="14.25" spans="1:10">
      <c r="A226" s="196"/>
      <c r="B226" s="106"/>
      <c r="C226" s="106"/>
      <c r="D226" s="106"/>
      <c r="E226" s="106"/>
      <c r="F226" s="106"/>
      <c r="G226" s="106"/>
      <c r="H226" s="194" t="s">
        <v>20</v>
      </c>
      <c r="I226" s="119">
        <v>40934.52</v>
      </c>
      <c r="J226" s="119">
        <v>2366.19</v>
      </c>
    </row>
    <row r="227" s="15" customFormat="1" ht="14.25" spans="1:10">
      <c r="A227" s="196"/>
      <c r="B227" s="106"/>
      <c r="C227" s="106"/>
      <c r="D227" s="106"/>
      <c r="E227" s="106"/>
      <c r="F227" s="106"/>
      <c r="G227" s="106"/>
      <c r="H227" s="194" t="s">
        <v>31</v>
      </c>
      <c r="I227" s="119">
        <v>1193592.19</v>
      </c>
      <c r="J227" s="119">
        <v>372997.56</v>
      </c>
    </row>
    <row r="228" s="15" customFormat="1" ht="14.25" spans="1:10">
      <c r="A228" s="196"/>
      <c r="B228" s="106"/>
      <c r="C228" s="106"/>
      <c r="D228" s="106"/>
      <c r="E228" s="106"/>
      <c r="F228" s="106"/>
      <c r="G228" s="106"/>
      <c r="H228" s="194" t="s">
        <v>30</v>
      </c>
      <c r="I228" s="119">
        <v>760084.83</v>
      </c>
      <c r="J228" s="119">
        <v>253361.61</v>
      </c>
    </row>
    <row r="229" s="15" customFormat="1" ht="14.25" spans="1:10">
      <c r="A229" s="196"/>
      <c r="B229" s="106"/>
      <c r="C229" s="106"/>
      <c r="D229" s="106"/>
      <c r="E229" s="106"/>
      <c r="F229" s="106"/>
      <c r="G229" s="106"/>
      <c r="H229" s="194" t="s">
        <v>37</v>
      </c>
      <c r="I229" s="119">
        <v>713.89</v>
      </c>
      <c r="J229" s="119">
        <v>0</v>
      </c>
    </row>
    <row r="230" s="15" customFormat="1" ht="14.25" spans="1:10">
      <c r="A230" s="196"/>
      <c r="B230" s="106"/>
      <c r="C230" s="106"/>
      <c r="D230" s="106"/>
      <c r="E230" s="106"/>
      <c r="F230" s="106"/>
      <c r="G230" s="106"/>
      <c r="H230" s="194" t="s">
        <v>28</v>
      </c>
      <c r="I230" s="119">
        <v>1886.3</v>
      </c>
      <c r="J230" s="119">
        <v>61.5</v>
      </c>
    </row>
    <row r="231" s="15" customFormat="1" ht="14.25" spans="1:10">
      <c r="A231" s="196"/>
      <c r="B231" s="106"/>
      <c r="C231" s="106"/>
      <c r="D231" s="106"/>
      <c r="E231" s="106"/>
      <c r="F231" s="106"/>
      <c r="G231" s="106"/>
      <c r="H231" s="23" t="s">
        <v>21</v>
      </c>
      <c r="I231" s="182">
        <v>2581990.92</v>
      </c>
      <c r="J231" s="182">
        <v>662589.78</v>
      </c>
    </row>
    <row r="232" s="16" customFormat="1" ht="14.25" spans="1:10">
      <c r="A232" s="197">
        <v>48</v>
      </c>
      <c r="B232" s="144" t="s">
        <v>248</v>
      </c>
      <c r="C232" s="22" t="s">
        <v>249</v>
      </c>
      <c r="D232" s="22" t="s">
        <v>250</v>
      </c>
      <c r="E232" s="22" t="s">
        <v>15</v>
      </c>
      <c r="F232" s="22" t="s">
        <v>251</v>
      </c>
      <c r="G232" s="22" t="s">
        <v>252</v>
      </c>
      <c r="H232" s="22" t="s">
        <v>18</v>
      </c>
      <c r="I232" s="119">
        <v>4563023.58</v>
      </c>
      <c r="J232" s="203">
        <v>1374624.05</v>
      </c>
    </row>
    <row r="233" s="16" customFormat="1" ht="14.25" spans="1:10">
      <c r="A233" s="197"/>
      <c r="B233" s="144"/>
      <c r="C233" s="22"/>
      <c r="D233" s="22"/>
      <c r="E233" s="22"/>
      <c r="F233" s="22"/>
      <c r="G233" s="22"/>
      <c r="H233" s="22" t="s">
        <v>43</v>
      </c>
      <c r="I233" s="119">
        <v>1742522.34</v>
      </c>
      <c r="J233" s="203">
        <v>106161.75</v>
      </c>
    </row>
    <row r="234" s="16" customFormat="1" ht="14.25" spans="1:10">
      <c r="A234" s="197"/>
      <c r="B234" s="144"/>
      <c r="C234" s="22"/>
      <c r="D234" s="22"/>
      <c r="E234" s="22"/>
      <c r="F234" s="22"/>
      <c r="G234" s="22"/>
      <c r="H234" s="22" t="s">
        <v>37</v>
      </c>
      <c r="I234" s="119">
        <v>1177771.87</v>
      </c>
      <c r="J234" s="203">
        <v>6307.82000000007</v>
      </c>
    </row>
    <row r="235" s="16" customFormat="1" ht="14.25" spans="1:10">
      <c r="A235" s="197"/>
      <c r="B235" s="144"/>
      <c r="C235" s="22"/>
      <c r="D235" s="22"/>
      <c r="E235" s="22"/>
      <c r="F235" s="22"/>
      <c r="G235" s="22"/>
      <c r="H235" s="22" t="s">
        <v>253</v>
      </c>
      <c r="I235" s="119">
        <v>454203.54</v>
      </c>
      <c r="J235" s="203">
        <v>152964.61</v>
      </c>
    </row>
    <row r="236" s="16" customFormat="1" ht="14.25" spans="1:10">
      <c r="A236" s="197"/>
      <c r="B236" s="144"/>
      <c r="C236" s="22"/>
      <c r="D236" s="22"/>
      <c r="E236" s="22"/>
      <c r="F236" s="22"/>
      <c r="G236" s="22"/>
      <c r="H236" s="22" t="s">
        <v>20</v>
      </c>
      <c r="I236" s="119">
        <v>267184.5</v>
      </c>
      <c r="J236" s="203">
        <v>68731.19</v>
      </c>
    </row>
    <row r="237" s="16" customFormat="1" ht="14.25" spans="1:10">
      <c r="A237" s="197"/>
      <c r="B237" s="144"/>
      <c r="C237" s="22"/>
      <c r="D237" s="22"/>
      <c r="E237" s="22"/>
      <c r="F237" s="22"/>
      <c r="G237" s="22"/>
      <c r="H237" s="22" t="s">
        <v>30</v>
      </c>
      <c r="I237" s="119">
        <v>47151.78</v>
      </c>
      <c r="J237" s="203">
        <v>27354.88</v>
      </c>
    </row>
    <row r="238" s="16" customFormat="1" ht="14.25" spans="1:10">
      <c r="A238" s="197"/>
      <c r="B238" s="144"/>
      <c r="C238" s="22"/>
      <c r="D238" s="22"/>
      <c r="E238" s="22"/>
      <c r="F238" s="22"/>
      <c r="G238" s="22"/>
      <c r="H238" s="22" t="s">
        <v>28</v>
      </c>
      <c r="I238" s="119">
        <v>20459.7</v>
      </c>
      <c r="J238" s="203">
        <v>2892.8</v>
      </c>
    </row>
    <row r="239" s="16" customFormat="1" ht="14.25" spans="1:10">
      <c r="A239" s="197"/>
      <c r="B239" s="144"/>
      <c r="C239" s="22"/>
      <c r="D239" s="22"/>
      <c r="E239" s="22"/>
      <c r="F239" s="22"/>
      <c r="G239" s="22"/>
      <c r="H239" s="22" t="s">
        <v>254</v>
      </c>
      <c r="I239" s="119">
        <v>5931.96</v>
      </c>
      <c r="J239" s="203">
        <v>1137.24</v>
      </c>
    </row>
    <row r="240" s="16" customFormat="1" ht="14.25" spans="1:10">
      <c r="A240" s="197"/>
      <c r="B240" s="144"/>
      <c r="C240" s="22"/>
      <c r="D240" s="22"/>
      <c r="E240" s="22"/>
      <c r="F240" s="22"/>
      <c r="G240" s="22"/>
      <c r="H240" s="22" t="s">
        <v>31</v>
      </c>
      <c r="I240" s="119">
        <v>3000</v>
      </c>
      <c r="J240" s="203">
        <v>3000</v>
      </c>
    </row>
    <row r="241" s="16" customFormat="1" ht="14.25" spans="1:10">
      <c r="A241" s="197"/>
      <c r="B241" s="144"/>
      <c r="C241" s="22"/>
      <c r="D241" s="22"/>
      <c r="E241" s="22"/>
      <c r="F241" s="22"/>
      <c r="G241" s="22"/>
      <c r="H241" s="23" t="s">
        <v>21</v>
      </c>
      <c r="I241" s="204">
        <v>8281249.27</v>
      </c>
      <c r="J241" s="204">
        <v>1743174.34</v>
      </c>
    </row>
    <row r="242" s="16" customFormat="1" ht="14.25" spans="1:10">
      <c r="A242" s="198">
        <v>49</v>
      </c>
      <c r="B242" s="22" t="s">
        <v>255</v>
      </c>
      <c r="C242" s="22" t="s">
        <v>256</v>
      </c>
      <c r="D242" s="22" t="s">
        <v>257</v>
      </c>
      <c r="E242" s="22" t="s">
        <v>15</v>
      </c>
      <c r="F242" s="22" t="s">
        <v>258</v>
      </c>
      <c r="G242" s="22" t="s">
        <v>259</v>
      </c>
      <c r="H242" s="199" t="s">
        <v>20</v>
      </c>
      <c r="I242" s="119">
        <v>199391.01</v>
      </c>
      <c r="J242" s="119">
        <v>0</v>
      </c>
    </row>
    <row r="243" s="16" customFormat="1" ht="14.25" spans="1:10">
      <c r="A243" s="198"/>
      <c r="B243" s="22"/>
      <c r="C243" s="22"/>
      <c r="D243" s="22"/>
      <c r="E243" s="22"/>
      <c r="F243" s="22"/>
      <c r="G243" s="22"/>
      <c r="H243" s="199" t="s">
        <v>31</v>
      </c>
      <c r="I243" s="119">
        <v>89067</v>
      </c>
      <c r="J243" s="119">
        <v>53479.04</v>
      </c>
    </row>
    <row r="244" s="16" customFormat="1" ht="14.25" spans="1:10">
      <c r="A244" s="198"/>
      <c r="B244" s="22"/>
      <c r="C244" s="22"/>
      <c r="D244" s="22"/>
      <c r="E244" s="22"/>
      <c r="F244" s="22"/>
      <c r="G244" s="22"/>
      <c r="H244" s="199" t="s">
        <v>30</v>
      </c>
      <c r="I244" s="119">
        <v>4487.28</v>
      </c>
      <c r="J244" s="119">
        <v>2243.64</v>
      </c>
    </row>
    <row r="245" s="16" customFormat="1" ht="14.25" spans="1:10">
      <c r="A245" s="198"/>
      <c r="B245" s="22"/>
      <c r="C245" s="22"/>
      <c r="D245" s="22"/>
      <c r="E245" s="22"/>
      <c r="F245" s="22"/>
      <c r="G245" s="22"/>
      <c r="H245" s="199" t="s">
        <v>29</v>
      </c>
      <c r="I245" s="119">
        <v>2341774.66</v>
      </c>
      <c r="J245" s="119">
        <v>0</v>
      </c>
    </row>
    <row r="246" s="16" customFormat="1" ht="14.25" spans="1:10">
      <c r="A246" s="198"/>
      <c r="B246" s="22"/>
      <c r="C246" s="22"/>
      <c r="D246" s="22"/>
      <c r="E246" s="22"/>
      <c r="F246" s="22"/>
      <c r="G246" s="22"/>
      <c r="H246" s="199" t="s">
        <v>28</v>
      </c>
      <c r="I246" s="119">
        <v>21014.07</v>
      </c>
      <c r="J246" s="119">
        <v>0</v>
      </c>
    </row>
    <row r="247" s="16" customFormat="1" ht="14.25" spans="1:10">
      <c r="A247" s="198"/>
      <c r="B247" s="22"/>
      <c r="C247" s="22"/>
      <c r="D247" s="22"/>
      <c r="E247" s="22"/>
      <c r="F247" s="22"/>
      <c r="G247" s="22"/>
      <c r="H247" s="199" t="s">
        <v>27</v>
      </c>
      <c r="I247" s="119">
        <v>3636051.8</v>
      </c>
      <c r="J247" s="119">
        <v>0</v>
      </c>
    </row>
    <row r="248" s="16" customFormat="1" ht="14.25" spans="1:10">
      <c r="A248" s="198"/>
      <c r="B248" s="22"/>
      <c r="C248" s="22"/>
      <c r="D248" s="22"/>
      <c r="E248" s="22"/>
      <c r="F248" s="22"/>
      <c r="G248" s="22"/>
      <c r="H248" s="200" t="s">
        <v>21</v>
      </c>
      <c r="I248" s="205">
        <v>6291785.82</v>
      </c>
      <c r="J248" s="205">
        <v>55722.68</v>
      </c>
    </row>
    <row r="249" s="16" customFormat="1" ht="14.25" spans="1:10">
      <c r="A249" s="201">
        <v>50</v>
      </c>
      <c r="B249" s="201" t="s">
        <v>260</v>
      </c>
      <c r="C249" s="201" t="s">
        <v>261</v>
      </c>
      <c r="D249" s="201" t="s">
        <v>262</v>
      </c>
      <c r="E249" s="201" t="s">
        <v>15</v>
      </c>
      <c r="F249" s="201" t="s">
        <v>263</v>
      </c>
      <c r="G249" s="201" t="s">
        <v>264</v>
      </c>
      <c r="H249" s="202" t="s">
        <v>20</v>
      </c>
      <c r="I249" s="119">
        <v>109248.52</v>
      </c>
      <c r="J249" s="119">
        <v>20677.46</v>
      </c>
    </row>
    <row r="250" s="16" customFormat="1" ht="14.25" spans="1:10">
      <c r="A250" s="201"/>
      <c r="B250" s="201"/>
      <c r="C250" s="201"/>
      <c r="D250" s="201"/>
      <c r="E250" s="201"/>
      <c r="F250" s="201"/>
      <c r="G250" s="201"/>
      <c r="H250" s="202" t="s">
        <v>30</v>
      </c>
      <c r="I250" s="119">
        <v>248545.03</v>
      </c>
      <c r="J250" s="119">
        <v>500575.32</v>
      </c>
    </row>
    <row r="251" s="16" customFormat="1" ht="14.25" spans="1:10">
      <c r="A251" s="201"/>
      <c r="B251" s="201"/>
      <c r="C251" s="201"/>
      <c r="D251" s="201"/>
      <c r="E251" s="201"/>
      <c r="F251" s="201"/>
      <c r="G251" s="201"/>
      <c r="H251" s="202" t="s">
        <v>29</v>
      </c>
      <c r="I251" s="119">
        <v>1506952.85</v>
      </c>
      <c r="J251" s="119">
        <v>193806.06</v>
      </c>
    </row>
    <row r="252" s="16" customFormat="1" ht="14.25" spans="1:10">
      <c r="A252" s="201"/>
      <c r="B252" s="201"/>
      <c r="C252" s="201"/>
      <c r="D252" s="201"/>
      <c r="E252" s="201"/>
      <c r="F252" s="201"/>
      <c r="G252" s="201"/>
      <c r="H252" s="202" t="s">
        <v>28</v>
      </c>
      <c r="I252" s="119">
        <v>22942.2</v>
      </c>
      <c r="J252" s="119">
        <v>5304</v>
      </c>
    </row>
    <row r="253" s="16" customFormat="1" ht="14.25" spans="1:10">
      <c r="A253" s="201"/>
      <c r="B253" s="201"/>
      <c r="C253" s="201"/>
      <c r="D253" s="201"/>
      <c r="E253" s="201"/>
      <c r="F253" s="201"/>
      <c r="G253" s="201"/>
      <c r="H253" s="202" t="s">
        <v>18</v>
      </c>
      <c r="I253" s="119">
        <v>2405511.73</v>
      </c>
      <c r="J253" s="119">
        <v>413549.12</v>
      </c>
    </row>
    <row r="254" s="16" customFormat="1" ht="14.25" spans="1:10">
      <c r="A254" s="201"/>
      <c r="B254" s="201"/>
      <c r="C254" s="201"/>
      <c r="D254" s="201"/>
      <c r="E254" s="201"/>
      <c r="F254" s="201"/>
      <c r="G254" s="201"/>
      <c r="H254" s="200" t="s">
        <v>21</v>
      </c>
      <c r="I254" s="205">
        <v>4293200.33</v>
      </c>
      <c r="J254" s="205">
        <v>1133911.96</v>
      </c>
    </row>
    <row r="255" s="16" customFormat="1" ht="14.25" spans="1:10">
      <c r="A255" s="106" t="s">
        <v>265</v>
      </c>
      <c r="B255" s="106" t="s">
        <v>266</v>
      </c>
      <c r="C255" s="106" t="s">
        <v>267</v>
      </c>
      <c r="D255" s="106" t="s">
        <v>268</v>
      </c>
      <c r="E255" s="106" t="s">
        <v>15</v>
      </c>
      <c r="F255" s="106" t="s">
        <v>269</v>
      </c>
      <c r="G255" s="106" t="s">
        <v>270</v>
      </c>
      <c r="H255" s="199" t="s">
        <v>20</v>
      </c>
      <c r="I255" s="119">
        <v>66089.38</v>
      </c>
      <c r="J255" s="119">
        <v>0</v>
      </c>
    </row>
    <row r="256" s="16" customFormat="1" ht="14.25" spans="1:10">
      <c r="A256" s="106"/>
      <c r="B256" s="106"/>
      <c r="C256" s="106"/>
      <c r="D256" s="106"/>
      <c r="E256" s="106"/>
      <c r="F256" s="106"/>
      <c r="G256" s="106"/>
      <c r="H256" s="199" t="s">
        <v>31</v>
      </c>
      <c r="I256" s="119">
        <v>2848.76</v>
      </c>
      <c r="J256" s="119">
        <v>0</v>
      </c>
    </row>
    <row r="257" s="16" customFormat="1" ht="14.25" spans="1:10">
      <c r="A257" s="106"/>
      <c r="B257" s="106"/>
      <c r="C257" s="106"/>
      <c r="D257" s="106"/>
      <c r="E257" s="106"/>
      <c r="F257" s="106"/>
      <c r="G257" s="106"/>
      <c r="H257" s="199" t="s">
        <v>43</v>
      </c>
      <c r="I257" s="119">
        <v>115214.83</v>
      </c>
      <c r="J257" s="119">
        <v>0</v>
      </c>
    </row>
    <row r="258" s="16" customFormat="1" ht="14.25" spans="1:10">
      <c r="A258" s="106"/>
      <c r="B258" s="106"/>
      <c r="C258" s="106"/>
      <c r="D258" s="106"/>
      <c r="E258" s="106"/>
      <c r="F258" s="106"/>
      <c r="G258" s="106"/>
      <c r="H258" s="199" t="s">
        <v>123</v>
      </c>
      <c r="I258" s="119">
        <v>51865.17</v>
      </c>
      <c r="J258" s="119">
        <v>0</v>
      </c>
    </row>
    <row r="259" s="16" customFormat="1" ht="14.25" spans="1:10">
      <c r="A259" s="106"/>
      <c r="B259" s="106"/>
      <c r="C259" s="106"/>
      <c r="D259" s="106"/>
      <c r="E259" s="106"/>
      <c r="F259" s="106"/>
      <c r="G259" s="106"/>
      <c r="H259" s="199" t="s">
        <v>29</v>
      </c>
      <c r="I259" s="119">
        <v>865836.97</v>
      </c>
      <c r="J259" s="119">
        <v>0</v>
      </c>
    </row>
    <row r="260" s="16" customFormat="1" ht="14.25" spans="1:10">
      <c r="A260" s="106"/>
      <c r="B260" s="106"/>
      <c r="C260" s="106"/>
      <c r="D260" s="106"/>
      <c r="E260" s="106"/>
      <c r="F260" s="106"/>
      <c r="G260" s="106"/>
      <c r="H260" s="199" t="s">
        <v>28</v>
      </c>
      <c r="I260" s="119">
        <v>13217.9</v>
      </c>
      <c r="J260" s="119">
        <v>0</v>
      </c>
    </row>
    <row r="261" s="16" customFormat="1" ht="14.25" spans="1:10">
      <c r="A261" s="106"/>
      <c r="B261" s="106"/>
      <c r="C261" s="106"/>
      <c r="D261" s="106"/>
      <c r="E261" s="106"/>
      <c r="F261" s="106"/>
      <c r="G261" s="106"/>
      <c r="H261" s="199" t="s">
        <v>18</v>
      </c>
      <c r="I261" s="119">
        <v>1321787.57</v>
      </c>
      <c r="J261" s="119">
        <v>0</v>
      </c>
    </row>
    <row r="262" s="16" customFormat="1" ht="14.25" spans="1:10">
      <c r="A262" s="106"/>
      <c r="B262" s="106"/>
      <c r="C262" s="106"/>
      <c r="D262" s="106"/>
      <c r="E262" s="106"/>
      <c r="F262" s="106"/>
      <c r="G262" s="106"/>
      <c r="H262" s="200" t="s">
        <v>21</v>
      </c>
      <c r="I262" s="205">
        <v>2436860.58</v>
      </c>
      <c r="J262" s="182">
        <v>0</v>
      </c>
    </row>
    <row r="263" s="16" customFormat="1" ht="14.25" spans="1:10">
      <c r="A263" s="206">
        <v>52</v>
      </c>
      <c r="B263" s="94" t="s">
        <v>271</v>
      </c>
      <c r="C263" s="94" t="s">
        <v>272</v>
      </c>
      <c r="D263" s="207" t="s">
        <v>273</v>
      </c>
      <c r="E263" s="207" t="s">
        <v>15</v>
      </c>
      <c r="F263" s="94" t="s">
        <v>274</v>
      </c>
      <c r="G263" s="94" t="s">
        <v>275</v>
      </c>
      <c r="H263" s="199" t="s">
        <v>20</v>
      </c>
      <c r="I263" s="119">
        <v>79887.86</v>
      </c>
      <c r="J263" s="119">
        <v>0</v>
      </c>
    </row>
    <row r="264" s="16" customFormat="1" ht="14.25" spans="1:10">
      <c r="A264" s="206"/>
      <c r="B264" s="94"/>
      <c r="C264" s="94"/>
      <c r="D264" s="207"/>
      <c r="E264" s="207"/>
      <c r="F264" s="94"/>
      <c r="G264" s="94"/>
      <c r="H264" s="199" t="s">
        <v>31</v>
      </c>
      <c r="I264" s="119">
        <v>27670.08</v>
      </c>
      <c r="J264" s="119">
        <v>13835.04</v>
      </c>
    </row>
    <row r="265" s="16" customFormat="1" ht="14.25" spans="1:10">
      <c r="A265" s="206"/>
      <c r="B265" s="94"/>
      <c r="C265" s="94"/>
      <c r="D265" s="207"/>
      <c r="E265" s="207"/>
      <c r="F265" s="94"/>
      <c r="G265" s="94"/>
      <c r="H265" s="199" t="s">
        <v>29</v>
      </c>
      <c r="I265" s="119">
        <v>1070466.39</v>
      </c>
      <c r="J265" s="119">
        <v>0</v>
      </c>
    </row>
    <row r="266" s="16" customFormat="1" ht="14.25" spans="1:10">
      <c r="A266" s="206"/>
      <c r="B266" s="94"/>
      <c r="C266" s="94"/>
      <c r="D266" s="207"/>
      <c r="E266" s="207"/>
      <c r="F266" s="94"/>
      <c r="G266" s="94"/>
      <c r="H266" s="199" t="s">
        <v>28</v>
      </c>
      <c r="I266" s="119">
        <v>17946.83</v>
      </c>
      <c r="J266" s="119">
        <v>0</v>
      </c>
    </row>
    <row r="267" s="16" customFormat="1" ht="14.25" spans="1:10">
      <c r="A267" s="206"/>
      <c r="B267" s="94"/>
      <c r="C267" s="94"/>
      <c r="D267" s="207"/>
      <c r="E267" s="207"/>
      <c r="F267" s="94"/>
      <c r="G267" s="94"/>
      <c r="H267" s="199" t="s">
        <v>27</v>
      </c>
      <c r="I267" s="119">
        <v>478844.7</v>
      </c>
      <c r="J267" s="119">
        <v>0</v>
      </c>
    </row>
    <row r="268" s="16" customFormat="1" ht="14.25" spans="1:10">
      <c r="A268" s="206"/>
      <c r="B268" s="94"/>
      <c r="C268" s="94"/>
      <c r="D268" s="207"/>
      <c r="E268" s="207"/>
      <c r="F268" s="94"/>
      <c r="G268" s="94"/>
      <c r="H268" s="199" t="s">
        <v>18</v>
      </c>
      <c r="I268" s="119">
        <v>1597757.06</v>
      </c>
      <c r="J268" s="119">
        <v>0</v>
      </c>
    </row>
    <row r="269" s="16" customFormat="1" ht="14.25" spans="1:10">
      <c r="A269" s="206"/>
      <c r="B269" s="94"/>
      <c r="C269" s="94"/>
      <c r="D269" s="207"/>
      <c r="E269" s="207"/>
      <c r="F269" s="94"/>
      <c r="G269" s="94"/>
      <c r="H269" s="200" t="s">
        <v>21</v>
      </c>
      <c r="I269" s="205">
        <v>3272572.92</v>
      </c>
      <c r="J269" s="205">
        <v>13835.04</v>
      </c>
    </row>
    <row r="270" s="5" customFormat="1" ht="14.25" spans="1:11">
      <c r="A270" s="176" t="s">
        <v>276</v>
      </c>
      <c r="B270" s="176" t="s">
        <v>277</v>
      </c>
      <c r="C270" s="176" t="s">
        <v>278</v>
      </c>
      <c r="D270" s="176" t="s">
        <v>279</v>
      </c>
      <c r="E270" s="176" t="s">
        <v>15</v>
      </c>
      <c r="F270" s="176" t="s">
        <v>280</v>
      </c>
      <c r="G270" s="176" t="s">
        <v>281</v>
      </c>
      <c r="H270" s="106" t="s">
        <v>18</v>
      </c>
      <c r="I270" s="119">
        <v>1502139.76</v>
      </c>
      <c r="J270" s="119">
        <v>615203.18</v>
      </c>
      <c r="K270" s="214"/>
    </row>
    <row r="271" s="5" customFormat="1" ht="14.25" spans="1:11">
      <c r="A271" s="195"/>
      <c r="B271" s="195"/>
      <c r="C271" s="195"/>
      <c r="D271" s="195"/>
      <c r="E271" s="195"/>
      <c r="F271" s="195"/>
      <c r="G271" s="195"/>
      <c r="H271" s="106" t="s">
        <v>20</v>
      </c>
      <c r="I271" s="119">
        <v>75107</v>
      </c>
      <c r="J271" s="119">
        <v>30760.16</v>
      </c>
      <c r="K271" s="214"/>
    </row>
    <row r="272" s="5" customFormat="1" ht="14.25" spans="1:11">
      <c r="A272" s="195"/>
      <c r="B272" s="195"/>
      <c r="C272" s="195"/>
      <c r="D272" s="195"/>
      <c r="E272" s="195"/>
      <c r="F272" s="195"/>
      <c r="G272" s="195"/>
      <c r="H272" s="106" t="s">
        <v>31</v>
      </c>
      <c r="I272" s="119">
        <v>11000</v>
      </c>
      <c r="J272" s="119">
        <v>11000</v>
      </c>
      <c r="K272" s="214"/>
    </row>
    <row r="273" s="5" customFormat="1" ht="14.25" spans="1:11">
      <c r="A273" s="195"/>
      <c r="B273" s="195"/>
      <c r="C273" s="195"/>
      <c r="D273" s="195"/>
      <c r="E273" s="195"/>
      <c r="F273" s="195"/>
      <c r="G273" s="195"/>
      <c r="H273" s="106" t="s">
        <v>29</v>
      </c>
      <c r="I273" s="119">
        <v>1588285.83</v>
      </c>
      <c r="J273" s="119">
        <v>397423.74</v>
      </c>
      <c r="K273" s="214"/>
    </row>
    <row r="274" s="5" customFormat="1" ht="14.25" spans="1:11">
      <c r="A274" s="195"/>
      <c r="B274" s="195"/>
      <c r="C274" s="195"/>
      <c r="D274" s="195"/>
      <c r="E274" s="195"/>
      <c r="F274" s="195"/>
      <c r="G274" s="195"/>
      <c r="H274" s="106" t="s">
        <v>28</v>
      </c>
      <c r="I274" s="119">
        <v>29558.1</v>
      </c>
      <c r="J274" s="119">
        <v>11176.2</v>
      </c>
      <c r="K274" s="214"/>
    </row>
    <row r="275" s="5" customFormat="1" ht="14.25" spans="1:11">
      <c r="A275" s="177"/>
      <c r="B275" s="177"/>
      <c r="C275" s="177"/>
      <c r="D275" s="177"/>
      <c r="E275" s="177"/>
      <c r="F275" s="177"/>
      <c r="G275" s="177"/>
      <c r="H275" s="208" t="s">
        <v>21</v>
      </c>
      <c r="I275" s="205">
        <v>3206090.69</v>
      </c>
      <c r="J275" s="205">
        <v>1065563.28</v>
      </c>
      <c r="K275" s="214"/>
    </row>
    <row r="276" s="5" customFormat="1" ht="14.25" spans="1:11">
      <c r="A276" s="176" t="s">
        <v>282</v>
      </c>
      <c r="B276" s="176" t="s">
        <v>283</v>
      </c>
      <c r="C276" s="176" t="s">
        <v>284</v>
      </c>
      <c r="D276" s="176" t="s">
        <v>285</v>
      </c>
      <c r="E276" s="176" t="s">
        <v>15</v>
      </c>
      <c r="F276" s="209" t="s">
        <v>286</v>
      </c>
      <c r="G276" s="176" t="s">
        <v>287</v>
      </c>
      <c r="H276" s="106" t="s">
        <v>31</v>
      </c>
      <c r="I276" s="119">
        <v>4347177.44</v>
      </c>
      <c r="J276" s="119">
        <v>0</v>
      </c>
      <c r="K276" s="214"/>
    </row>
    <row r="277" s="5" customFormat="1" ht="14.25" spans="1:11">
      <c r="A277" s="195"/>
      <c r="B277" s="195"/>
      <c r="C277" s="195"/>
      <c r="D277" s="195"/>
      <c r="E277" s="195"/>
      <c r="F277" s="210"/>
      <c r="G277" s="195"/>
      <c r="H277" s="106" t="s">
        <v>30</v>
      </c>
      <c r="I277" s="119">
        <v>20283.65</v>
      </c>
      <c r="J277" s="119">
        <v>0</v>
      </c>
      <c r="K277" s="214"/>
    </row>
    <row r="278" s="5" customFormat="1" ht="14.25" spans="1:11">
      <c r="A278" s="177"/>
      <c r="B278" s="177"/>
      <c r="C278" s="177"/>
      <c r="D278" s="177"/>
      <c r="E278" s="177"/>
      <c r="F278" s="211"/>
      <c r="G278" s="177"/>
      <c r="H278" s="23" t="s">
        <v>21</v>
      </c>
      <c r="I278" s="205">
        <f>SUM(I276:I277)</f>
        <v>4367461.09</v>
      </c>
      <c r="J278" s="182">
        <v>0</v>
      </c>
      <c r="K278" s="214"/>
    </row>
    <row r="279" s="16" customFormat="1" ht="14.25" spans="1:13">
      <c r="A279" s="197">
        <v>55</v>
      </c>
      <c r="B279" s="197" t="s">
        <v>288</v>
      </c>
      <c r="C279" s="22" t="s">
        <v>289</v>
      </c>
      <c r="D279" s="197" t="s">
        <v>257</v>
      </c>
      <c r="E279" s="22" t="s">
        <v>15</v>
      </c>
      <c r="F279" s="218" t="s">
        <v>258</v>
      </c>
      <c r="G279" s="22" t="s">
        <v>290</v>
      </c>
      <c r="H279" s="166" t="s">
        <v>20</v>
      </c>
      <c r="I279" s="119">
        <v>17173.99</v>
      </c>
      <c r="J279" s="119">
        <v>0</v>
      </c>
      <c r="L279" s="9"/>
      <c r="M279" s="9"/>
    </row>
    <row r="280" s="16" customFormat="1" ht="14.25" spans="1:13">
      <c r="A280" s="197"/>
      <c r="B280" s="197"/>
      <c r="C280" s="22"/>
      <c r="D280" s="197"/>
      <c r="E280" s="22"/>
      <c r="F280" s="22"/>
      <c r="G280" s="22"/>
      <c r="H280" s="166" t="s">
        <v>31</v>
      </c>
      <c r="I280" s="119">
        <v>97691.56</v>
      </c>
      <c r="J280" s="119">
        <v>25141.48</v>
      </c>
      <c r="L280" s="9"/>
      <c r="M280" s="9"/>
    </row>
    <row r="281" s="16" customFormat="1" ht="14.25" spans="1:13">
      <c r="A281" s="197"/>
      <c r="B281" s="197"/>
      <c r="C281" s="22"/>
      <c r="D281" s="197"/>
      <c r="E281" s="22"/>
      <c r="F281" s="22"/>
      <c r="G281" s="22"/>
      <c r="H281" s="166" t="s">
        <v>29</v>
      </c>
      <c r="I281" s="119">
        <v>2215353.22</v>
      </c>
      <c r="J281" s="119">
        <v>0</v>
      </c>
      <c r="L281" s="9"/>
      <c r="M281" s="9"/>
    </row>
    <row r="282" s="16" customFormat="1" ht="14.25" spans="1:13">
      <c r="A282" s="197"/>
      <c r="B282" s="197"/>
      <c r="C282" s="22"/>
      <c r="D282" s="197"/>
      <c r="E282" s="22"/>
      <c r="F282" s="22"/>
      <c r="G282" s="22"/>
      <c r="H282" s="166" t="s">
        <v>28</v>
      </c>
      <c r="I282" s="119">
        <v>3434.8</v>
      </c>
      <c r="J282" s="119">
        <v>0</v>
      </c>
      <c r="L282" s="9"/>
      <c r="M282" s="9"/>
    </row>
    <row r="283" s="16" customFormat="1" ht="14.25" spans="1:13">
      <c r="A283" s="197"/>
      <c r="B283" s="197"/>
      <c r="C283" s="22"/>
      <c r="D283" s="197"/>
      <c r="E283" s="22"/>
      <c r="F283" s="22"/>
      <c r="G283" s="22"/>
      <c r="H283" s="166" t="s">
        <v>27</v>
      </c>
      <c r="I283" s="119">
        <v>186731.05</v>
      </c>
      <c r="J283" s="119">
        <v>0</v>
      </c>
      <c r="L283" s="9"/>
      <c r="M283" s="9"/>
    </row>
    <row r="284" s="16" customFormat="1" ht="14.25" spans="1:13">
      <c r="A284" s="197"/>
      <c r="B284" s="197"/>
      <c r="C284" s="22"/>
      <c r="D284" s="197"/>
      <c r="E284" s="22"/>
      <c r="F284" s="22"/>
      <c r="G284" s="22"/>
      <c r="H284" s="166" t="s">
        <v>18</v>
      </c>
      <c r="I284" s="119">
        <v>189874.35</v>
      </c>
      <c r="J284" s="119">
        <v>0</v>
      </c>
      <c r="L284" s="9"/>
      <c r="M284" s="9"/>
    </row>
    <row r="285" s="16" customFormat="1" ht="14.25" spans="1:13">
      <c r="A285" s="197"/>
      <c r="B285" s="197"/>
      <c r="C285" s="22"/>
      <c r="D285" s="197"/>
      <c r="E285" s="22"/>
      <c r="F285" s="22"/>
      <c r="G285" s="22"/>
      <c r="H285" s="212" t="s">
        <v>30</v>
      </c>
      <c r="I285" s="119">
        <v>2660.76</v>
      </c>
      <c r="J285" s="119">
        <v>2660.76</v>
      </c>
      <c r="L285" s="9"/>
      <c r="M285" s="9"/>
    </row>
    <row r="286" s="16" customFormat="1" ht="14.25" spans="1:10">
      <c r="A286" s="197"/>
      <c r="B286" s="197"/>
      <c r="C286" s="22"/>
      <c r="D286" s="197"/>
      <c r="E286" s="22"/>
      <c r="F286" s="22"/>
      <c r="G286" s="22"/>
      <c r="H286" s="213" t="s">
        <v>21</v>
      </c>
      <c r="I286" s="215">
        <v>2712919.73</v>
      </c>
      <c r="J286" s="215">
        <v>27802.24</v>
      </c>
    </row>
  </sheetData>
  <mergeCells count="397">
    <mergeCell ref="A2:J2"/>
    <mergeCell ref="A4:A7"/>
    <mergeCell ref="A8:A15"/>
    <mergeCell ref="A16:A22"/>
    <mergeCell ref="A23:A25"/>
    <mergeCell ref="A26:A27"/>
    <mergeCell ref="A28:A34"/>
    <mergeCell ref="A35:A39"/>
    <mergeCell ref="A40:A42"/>
    <mergeCell ref="A43:A45"/>
    <mergeCell ref="A46:A47"/>
    <mergeCell ref="A48:A53"/>
    <mergeCell ref="A54:A57"/>
    <mergeCell ref="A58:A61"/>
    <mergeCell ref="A62:A71"/>
    <mergeCell ref="A72:A78"/>
    <mergeCell ref="A79:A85"/>
    <mergeCell ref="A86:A89"/>
    <mergeCell ref="A90:A94"/>
    <mergeCell ref="A95:A103"/>
    <mergeCell ref="A104:A109"/>
    <mergeCell ref="A110:A112"/>
    <mergeCell ref="A113:A122"/>
    <mergeCell ref="A123:A129"/>
    <mergeCell ref="A130:A134"/>
    <mergeCell ref="A135:A137"/>
    <mergeCell ref="A138:A139"/>
    <mergeCell ref="A140:A141"/>
    <mergeCell ref="A142:A143"/>
    <mergeCell ref="A144:A145"/>
    <mergeCell ref="A146:A149"/>
    <mergeCell ref="A150:A157"/>
    <mergeCell ref="A158:A164"/>
    <mergeCell ref="A165:A167"/>
    <mergeCell ref="A168:A174"/>
    <mergeCell ref="A175:A180"/>
    <mergeCell ref="A181:A186"/>
    <mergeCell ref="A187:A188"/>
    <mergeCell ref="A189:A190"/>
    <mergeCell ref="A191:A192"/>
    <mergeCell ref="A193:A197"/>
    <mergeCell ref="A198:A200"/>
    <mergeCell ref="A201:A206"/>
    <mergeCell ref="A207:A213"/>
    <mergeCell ref="A214:A217"/>
    <mergeCell ref="A218:A219"/>
    <mergeCell ref="A220:A224"/>
    <mergeCell ref="A225:A231"/>
    <mergeCell ref="A232:A241"/>
    <mergeCell ref="A242:A248"/>
    <mergeCell ref="A249:A254"/>
    <mergeCell ref="A255:A262"/>
    <mergeCell ref="A263:A269"/>
    <mergeCell ref="A270:A275"/>
    <mergeCell ref="A276:A278"/>
    <mergeCell ref="A279:A286"/>
    <mergeCell ref="B4:B7"/>
    <mergeCell ref="B8:B15"/>
    <mergeCell ref="B16:B22"/>
    <mergeCell ref="B23:B25"/>
    <mergeCell ref="B26:B27"/>
    <mergeCell ref="B28:B34"/>
    <mergeCell ref="B35:B39"/>
    <mergeCell ref="B40:B42"/>
    <mergeCell ref="B43:B45"/>
    <mergeCell ref="B46:B47"/>
    <mergeCell ref="B48:B53"/>
    <mergeCell ref="B54:B57"/>
    <mergeCell ref="B58:B61"/>
    <mergeCell ref="B62:B71"/>
    <mergeCell ref="B72:B78"/>
    <mergeCell ref="B79:B85"/>
    <mergeCell ref="B86:B89"/>
    <mergeCell ref="B90:B94"/>
    <mergeCell ref="B95:B103"/>
    <mergeCell ref="B104:B109"/>
    <mergeCell ref="B110:B112"/>
    <mergeCell ref="B113:B122"/>
    <mergeCell ref="B123:B129"/>
    <mergeCell ref="B130:B134"/>
    <mergeCell ref="B135:B137"/>
    <mergeCell ref="B138:B139"/>
    <mergeCell ref="B140:B141"/>
    <mergeCell ref="B142:B143"/>
    <mergeCell ref="B144:B145"/>
    <mergeCell ref="B146:B149"/>
    <mergeCell ref="B150:B157"/>
    <mergeCell ref="B158:B164"/>
    <mergeCell ref="B165:B167"/>
    <mergeCell ref="B168:B174"/>
    <mergeCell ref="B175:B180"/>
    <mergeCell ref="B181:B186"/>
    <mergeCell ref="B187:B188"/>
    <mergeCell ref="B189:B190"/>
    <mergeCell ref="B191:B192"/>
    <mergeCell ref="B193:B197"/>
    <mergeCell ref="B198:B200"/>
    <mergeCell ref="B201:B206"/>
    <mergeCell ref="B207:B213"/>
    <mergeCell ref="B214:B217"/>
    <mergeCell ref="B218:B219"/>
    <mergeCell ref="B220:B224"/>
    <mergeCell ref="B225:B231"/>
    <mergeCell ref="B232:B241"/>
    <mergeCell ref="B242:B248"/>
    <mergeCell ref="B249:B254"/>
    <mergeCell ref="B255:B262"/>
    <mergeCell ref="B263:B269"/>
    <mergeCell ref="B270:B275"/>
    <mergeCell ref="B276:B278"/>
    <mergeCell ref="B279:B286"/>
    <mergeCell ref="C4:C7"/>
    <mergeCell ref="C8:C15"/>
    <mergeCell ref="C16:C22"/>
    <mergeCell ref="C23:C25"/>
    <mergeCell ref="C26:C27"/>
    <mergeCell ref="C28:C34"/>
    <mergeCell ref="C35:C39"/>
    <mergeCell ref="C40:C42"/>
    <mergeCell ref="C43:C45"/>
    <mergeCell ref="C46:C47"/>
    <mergeCell ref="C48:C53"/>
    <mergeCell ref="C54:C57"/>
    <mergeCell ref="C58:C61"/>
    <mergeCell ref="C62:C71"/>
    <mergeCell ref="C72:C78"/>
    <mergeCell ref="C79:C85"/>
    <mergeCell ref="C86:C89"/>
    <mergeCell ref="C90:C94"/>
    <mergeCell ref="C95:C103"/>
    <mergeCell ref="C104:C109"/>
    <mergeCell ref="C110:C112"/>
    <mergeCell ref="C113:C122"/>
    <mergeCell ref="C123:C129"/>
    <mergeCell ref="C130:C134"/>
    <mergeCell ref="C135:C137"/>
    <mergeCell ref="C138:C139"/>
    <mergeCell ref="C140:C141"/>
    <mergeCell ref="C142:C143"/>
    <mergeCell ref="C144:C145"/>
    <mergeCell ref="C146:C149"/>
    <mergeCell ref="C150:C157"/>
    <mergeCell ref="C158:C164"/>
    <mergeCell ref="C165:C167"/>
    <mergeCell ref="C168:C174"/>
    <mergeCell ref="C175:C180"/>
    <mergeCell ref="C181:C186"/>
    <mergeCell ref="C187:C188"/>
    <mergeCell ref="C189:C190"/>
    <mergeCell ref="C191:C192"/>
    <mergeCell ref="C193:C197"/>
    <mergeCell ref="C198:C200"/>
    <mergeCell ref="C201:C206"/>
    <mergeCell ref="C207:C213"/>
    <mergeCell ref="C214:C217"/>
    <mergeCell ref="C218:C219"/>
    <mergeCell ref="C220:C224"/>
    <mergeCell ref="C225:C231"/>
    <mergeCell ref="C232:C241"/>
    <mergeCell ref="C242:C248"/>
    <mergeCell ref="C249:C254"/>
    <mergeCell ref="C255:C262"/>
    <mergeCell ref="C263:C269"/>
    <mergeCell ref="C270:C275"/>
    <mergeCell ref="C276:C278"/>
    <mergeCell ref="C279:C286"/>
    <mergeCell ref="D4:D7"/>
    <mergeCell ref="D8:D15"/>
    <mergeCell ref="D16:D22"/>
    <mergeCell ref="D23:D25"/>
    <mergeCell ref="D26:D27"/>
    <mergeCell ref="D28:D34"/>
    <mergeCell ref="D35:D39"/>
    <mergeCell ref="D40:D42"/>
    <mergeCell ref="D43:D45"/>
    <mergeCell ref="D46:D47"/>
    <mergeCell ref="D48:D53"/>
    <mergeCell ref="D54:D57"/>
    <mergeCell ref="D58:D61"/>
    <mergeCell ref="D62:D71"/>
    <mergeCell ref="D72:D78"/>
    <mergeCell ref="D79:D85"/>
    <mergeCell ref="D86:D89"/>
    <mergeCell ref="D90:D94"/>
    <mergeCell ref="D95:D103"/>
    <mergeCell ref="D104:D109"/>
    <mergeCell ref="D110:D112"/>
    <mergeCell ref="D113:D122"/>
    <mergeCell ref="D123:D129"/>
    <mergeCell ref="D130:D134"/>
    <mergeCell ref="D135:D137"/>
    <mergeCell ref="D138:D139"/>
    <mergeCell ref="D140:D141"/>
    <mergeCell ref="D142:D143"/>
    <mergeCell ref="D144:D145"/>
    <mergeCell ref="D146:D149"/>
    <mergeCell ref="D150:D157"/>
    <mergeCell ref="D158:D164"/>
    <mergeCell ref="D165:D167"/>
    <mergeCell ref="D168:D174"/>
    <mergeCell ref="D175:D180"/>
    <mergeCell ref="D181:D186"/>
    <mergeCell ref="D187:D188"/>
    <mergeCell ref="D189:D190"/>
    <mergeCell ref="D191:D192"/>
    <mergeCell ref="D193:D197"/>
    <mergeCell ref="D198:D200"/>
    <mergeCell ref="D201:D206"/>
    <mergeCell ref="D207:D213"/>
    <mergeCell ref="D214:D217"/>
    <mergeCell ref="D218:D219"/>
    <mergeCell ref="D220:D224"/>
    <mergeCell ref="D225:D231"/>
    <mergeCell ref="D232:D241"/>
    <mergeCell ref="D242:D248"/>
    <mergeCell ref="D249:D254"/>
    <mergeCell ref="D255:D262"/>
    <mergeCell ref="D263:D269"/>
    <mergeCell ref="D270:D275"/>
    <mergeCell ref="D276:D278"/>
    <mergeCell ref="D279:D286"/>
    <mergeCell ref="E4:E7"/>
    <mergeCell ref="E8:E15"/>
    <mergeCell ref="E16:E22"/>
    <mergeCell ref="E23:E25"/>
    <mergeCell ref="E26:E27"/>
    <mergeCell ref="E28:E34"/>
    <mergeCell ref="E35:E39"/>
    <mergeCell ref="E40:E42"/>
    <mergeCell ref="E43:E45"/>
    <mergeCell ref="E46:E47"/>
    <mergeCell ref="E48:E53"/>
    <mergeCell ref="E54:E57"/>
    <mergeCell ref="E58:E61"/>
    <mergeCell ref="E62:E71"/>
    <mergeCell ref="E72:E78"/>
    <mergeCell ref="E79:E85"/>
    <mergeCell ref="E86:E89"/>
    <mergeCell ref="E90:E94"/>
    <mergeCell ref="E95:E103"/>
    <mergeCell ref="E104:E109"/>
    <mergeCell ref="E110:E112"/>
    <mergeCell ref="E113:E122"/>
    <mergeCell ref="E123:E129"/>
    <mergeCell ref="E130:E134"/>
    <mergeCell ref="E135:E137"/>
    <mergeCell ref="E138:E139"/>
    <mergeCell ref="E140:E141"/>
    <mergeCell ref="E142:E143"/>
    <mergeCell ref="E144:E145"/>
    <mergeCell ref="E146:E149"/>
    <mergeCell ref="E150:E157"/>
    <mergeCell ref="E158:E164"/>
    <mergeCell ref="E165:E167"/>
    <mergeCell ref="E168:E174"/>
    <mergeCell ref="E175:E180"/>
    <mergeCell ref="E181:E186"/>
    <mergeCell ref="E187:E188"/>
    <mergeCell ref="E189:E190"/>
    <mergeCell ref="E191:E192"/>
    <mergeCell ref="E193:E197"/>
    <mergeCell ref="E198:E200"/>
    <mergeCell ref="E201:E206"/>
    <mergeCell ref="E207:E213"/>
    <mergeCell ref="E214:E217"/>
    <mergeCell ref="E218:E219"/>
    <mergeCell ref="E220:E224"/>
    <mergeCell ref="E225:E231"/>
    <mergeCell ref="E232:E241"/>
    <mergeCell ref="E242:E248"/>
    <mergeCell ref="E249:E254"/>
    <mergeCell ref="E255:E262"/>
    <mergeCell ref="E263:E269"/>
    <mergeCell ref="E270:E275"/>
    <mergeCell ref="E276:E278"/>
    <mergeCell ref="E279:E286"/>
    <mergeCell ref="F4:F7"/>
    <mergeCell ref="F8:F15"/>
    <mergeCell ref="F16:F22"/>
    <mergeCell ref="F23:F25"/>
    <mergeCell ref="F26:F27"/>
    <mergeCell ref="F28:F34"/>
    <mergeCell ref="F35:F39"/>
    <mergeCell ref="F40:F42"/>
    <mergeCell ref="F43:F45"/>
    <mergeCell ref="F46:F47"/>
    <mergeCell ref="F48:F53"/>
    <mergeCell ref="F54:F57"/>
    <mergeCell ref="F58:F61"/>
    <mergeCell ref="F62:F71"/>
    <mergeCell ref="F72:F78"/>
    <mergeCell ref="F79:F85"/>
    <mergeCell ref="F86:F89"/>
    <mergeCell ref="F90:F94"/>
    <mergeCell ref="F95:F103"/>
    <mergeCell ref="F104:F109"/>
    <mergeCell ref="F110:F112"/>
    <mergeCell ref="F113:F122"/>
    <mergeCell ref="F123:F129"/>
    <mergeCell ref="F130:F134"/>
    <mergeCell ref="F135:F137"/>
    <mergeCell ref="F138:F139"/>
    <mergeCell ref="F140:F141"/>
    <mergeCell ref="F142:F143"/>
    <mergeCell ref="F144:F145"/>
    <mergeCell ref="F146:F149"/>
    <mergeCell ref="F150:F157"/>
    <mergeCell ref="F158:F164"/>
    <mergeCell ref="F165:F167"/>
    <mergeCell ref="F168:F174"/>
    <mergeCell ref="F175:F180"/>
    <mergeCell ref="F181:F186"/>
    <mergeCell ref="F187:F188"/>
    <mergeCell ref="F189:F190"/>
    <mergeCell ref="F191:F192"/>
    <mergeCell ref="F193:F197"/>
    <mergeCell ref="F198:F200"/>
    <mergeCell ref="F201:F206"/>
    <mergeCell ref="F207:F213"/>
    <mergeCell ref="F214:F217"/>
    <mergeCell ref="F218:F219"/>
    <mergeCell ref="F220:F224"/>
    <mergeCell ref="F225:F231"/>
    <mergeCell ref="F232:F241"/>
    <mergeCell ref="F242:F248"/>
    <mergeCell ref="F249:F254"/>
    <mergeCell ref="F255:F262"/>
    <mergeCell ref="F263:F269"/>
    <mergeCell ref="F270:F275"/>
    <mergeCell ref="F276:F278"/>
    <mergeCell ref="F279:F286"/>
    <mergeCell ref="G4:G7"/>
    <mergeCell ref="G8:G15"/>
    <mergeCell ref="G16:G22"/>
    <mergeCell ref="G23:G25"/>
    <mergeCell ref="G26:G27"/>
    <mergeCell ref="G28:G34"/>
    <mergeCell ref="G35:G39"/>
    <mergeCell ref="G40:G42"/>
    <mergeCell ref="G43:G45"/>
    <mergeCell ref="G46:G47"/>
    <mergeCell ref="G48:G53"/>
    <mergeCell ref="G54:G57"/>
    <mergeCell ref="G58:G61"/>
    <mergeCell ref="G62:G71"/>
    <mergeCell ref="G72:G78"/>
    <mergeCell ref="G79:G85"/>
    <mergeCell ref="G86:G89"/>
    <mergeCell ref="G90:G94"/>
    <mergeCell ref="G95:G103"/>
    <mergeCell ref="G104:G109"/>
    <mergeCell ref="G110:G112"/>
    <mergeCell ref="G113:G122"/>
    <mergeCell ref="G123:G129"/>
    <mergeCell ref="G130:G134"/>
    <mergeCell ref="G135:G137"/>
    <mergeCell ref="G138:G139"/>
    <mergeCell ref="G140:G141"/>
    <mergeCell ref="G142:G143"/>
    <mergeCell ref="G144:G145"/>
    <mergeCell ref="G146:G149"/>
    <mergeCell ref="G150:G157"/>
    <mergeCell ref="G158:G164"/>
    <mergeCell ref="G165:G167"/>
    <mergeCell ref="G168:G174"/>
    <mergeCell ref="G175:G180"/>
    <mergeCell ref="G181:G186"/>
    <mergeCell ref="G187:G188"/>
    <mergeCell ref="G189:G190"/>
    <mergeCell ref="G191:G192"/>
    <mergeCell ref="G193:G197"/>
    <mergeCell ref="G198:G200"/>
    <mergeCell ref="G201:G206"/>
    <mergeCell ref="G207:G213"/>
    <mergeCell ref="G214:G217"/>
    <mergeCell ref="G218:G219"/>
    <mergeCell ref="G220:G224"/>
    <mergeCell ref="G225:G231"/>
    <mergeCell ref="G232:G241"/>
    <mergeCell ref="G242:G248"/>
    <mergeCell ref="G249:G254"/>
    <mergeCell ref="G255:G262"/>
    <mergeCell ref="G263:G269"/>
    <mergeCell ref="G270:G275"/>
    <mergeCell ref="G276:G278"/>
    <mergeCell ref="G279:G286"/>
    <mergeCell ref="H102:H103"/>
    <mergeCell ref="H108:H109"/>
    <mergeCell ref="H110:H111"/>
    <mergeCell ref="I102:I103"/>
    <mergeCell ref="I108:I109"/>
    <mergeCell ref="I110:I111"/>
    <mergeCell ref="J102:J103"/>
    <mergeCell ref="J108:J109"/>
    <mergeCell ref="J110:J111"/>
    <mergeCell ref="K189:K190"/>
    <mergeCell ref="K191:K192"/>
  </mergeCells>
  <pageMargins left="0.751388888888889" right="0.751388888888889" top="1" bottom="1" header="0.511805555555556" footer="0.511805555555556"/>
  <pageSetup paperSize="9" scale="56" fitToHeight="0" orientation="landscape" horizontalDpi="600"/>
  <headerFooter/>
  <rowBreaks count="6" manualBreakCount="6">
    <brk id="53" max="16383" man="1"/>
    <brk id="109" max="9" man="1"/>
    <brk id="157" max="9" man="1"/>
    <brk id="206" max="9" man="1"/>
    <brk id="254" max="9" man="1"/>
    <brk id="2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省地方税务局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刘唐</dc:creator>
  <dcterms:created xsi:type="dcterms:W3CDTF">2021-01-07T09:37:00Z</dcterms:created>
  <dcterms:modified xsi:type="dcterms:W3CDTF">2021-01-21T07:46:51Z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