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Sheet1!$B$3:$I$253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<sst xmlns="http://schemas.openxmlformats.org/spreadsheetml/2006/main" count="667" uniqueCount="403">
  <si>
    <t>非正常户纳税人欠税公告信息表</t>
  </si>
  <si>
    <t>截止时间:2024年3月31日</t>
  </si>
  <si>
    <t>单位：元</t>
  </si>
  <si>
    <t>序号</t>
  </si>
  <si>
    <t>纳税人名称</t>
  </si>
  <si>
    <t>统一社会信用代码
（纳税人识别码）</t>
  </si>
  <si>
    <t>经营地点</t>
  </si>
  <si>
    <t>法定代表人
（负责人、业户）
姓名</t>
  </si>
  <si>
    <t>法定代表人
（负责人、业户）
身份证件号码</t>
  </si>
  <si>
    <t>欠缴税种</t>
  </si>
  <si>
    <t>欠税总额</t>
  </si>
  <si>
    <t>其中：本期
新增欠税</t>
  </si>
  <si>
    <t>汕头市金平区榕岐通讯经营部</t>
  </si>
  <si>
    <t>440508********3917</t>
  </si>
  <si>
    <t>汕头市金平区寨头中围工业区笫177号</t>
  </si>
  <si>
    <t>章列榕</t>
  </si>
  <si>
    <t>增值税</t>
  </si>
  <si>
    <t>城市维护建设税</t>
  </si>
  <si>
    <t>合计：</t>
  </si>
  <si>
    <t>汕头市昌兰真空机械有限公司</t>
  </si>
  <si>
    <t>914405003232371760</t>
  </si>
  <si>
    <t>汕头市金平区马西北二街6号之1</t>
  </si>
  <si>
    <t>谢元昌</t>
  </si>
  <si>
    <t>362132********1734</t>
  </si>
  <si>
    <t>黄惠英</t>
  </si>
  <si>
    <t>440505********1460</t>
  </si>
  <si>
    <t>汕头市金平区马西西埔街1号厂房</t>
  </si>
  <si>
    <t>个人所得税(生产经营所得)</t>
  </si>
  <si>
    <t>汕头市辉宏装饰工程有限公司</t>
  </si>
  <si>
    <t>91440500MA5611XC83</t>
  </si>
  <si>
    <t>汕头市金平区护堤路104号仓库15号仓</t>
  </si>
  <si>
    <t>陈波</t>
  </si>
  <si>
    <t>500381********5535</t>
  </si>
  <si>
    <t>企业所得税</t>
  </si>
  <si>
    <t>印花税</t>
  </si>
  <si>
    <t>汕头市柠辉金属制品有限公司</t>
  </si>
  <si>
    <t>91440511MA53Y0ER4E</t>
  </si>
  <si>
    <t>汕头市金平区岐山街道兰田十二巷2号一楼厂房</t>
  </si>
  <si>
    <t>潘泽星</t>
  </si>
  <si>
    <t>362135********7613</t>
  </si>
  <si>
    <t>汕头市尚阳自动化设备有限公司</t>
  </si>
  <si>
    <t>91440511094811815K</t>
  </si>
  <si>
    <t>汕头市金平区护堤路陇头工业区大道北侧1号</t>
  </si>
  <si>
    <t>王菁娟</t>
  </si>
  <si>
    <t>362330********5487</t>
  </si>
  <si>
    <t>汕头市金平区李俊波食杂店</t>
  </si>
  <si>
    <t>440511********073501</t>
  </si>
  <si>
    <t>汕头市岐山路132号</t>
  </si>
  <si>
    <t xml:space="preserve"> 李俊波</t>
  </si>
  <si>
    <t>440511********0735</t>
  </si>
  <si>
    <t>房产税</t>
  </si>
  <si>
    <t>城镇土地使用税</t>
  </si>
  <si>
    <t>汕头市鑫阳光机械有限公司</t>
  </si>
  <si>
    <t>91440511081070069M</t>
  </si>
  <si>
    <t>汕头市护堤路125号之二</t>
  </si>
  <si>
    <t>罗舜从</t>
  </si>
  <si>
    <t>440510********0814</t>
  </si>
  <si>
    <t>汕头市金平区旭华塑料厂</t>
  </si>
  <si>
    <t>440502********041X</t>
  </si>
  <si>
    <t>汕头市西陇中街5号之一</t>
  </si>
  <si>
    <t>姚旭昌</t>
  </si>
  <si>
    <t>个人所得税</t>
  </si>
  <si>
    <t>营业税</t>
  </si>
  <si>
    <t>刘军民</t>
  </si>
  <si>
    <t>411123********451600</t>
  </si>
  <si>
    <t>汕头市金平区歧山街道中宫中围十二巷12号</t>
  </si>
  <si>
    <t xml:space="preserve"> 
刘军民</t>
  </si>
  <si>
    <t xml:space="preserve"> 411123********4516</t>
  </si>
  <si>
    <t>汕头市金平区诚发五金制品厂</t>
  </si>
  <si>
    <t>362131********431500</t>
  </si>
  <si>
    <t>汕头市金平区岐山中宫中围一格3号之二</t>
  </si>
  <si>
    <t>游冬秋</t>
  </si>
  <si>
    <t>362131********4315</t>
  </si>
  <si>
    <t>汕头市威体健康文化连锁有限公司</t>
  </si>
  <si>
    <t>91440500MA4W6QED2U</t>
  </si>
  <si>
    <t>汕头市金平区潮汕路机动车辆市场A座15号1号馆夹层1-3</t>
  </si>
  <si>
    <t>曾祝华</t>
  </si>
  <si>
    <t>362135********1219</t>
  </si>
  <si>
    <t xml:space="preserve">11,864.86
</t>
  </si>
  <si>
    <t>汕头市嘉格物流有限公司</t>
  </si>
  <si>
    <t>91440500MA4UWR2R36</t>
  </si>
  <si>
    <t>汕头市金平区大学路37号之三</t>
  </si>
  <si>
    <t>邓文杰</t>
  </si>
  <si>
    <t xml:space="preserve"> 
5105********210018</t>
  </si>
  <si>
    <t xml:space="preserve">9.10
</t>
  </si>
  <si>
    <t>广东蓝水星食品有限公司</t>
  </si>
  <si>
    <t>91440500696447096C</t>
  </si>
  <si>
    <t>汕头市金平区金园工业区13－09－2片区A、B幢厂房</t>
  </si>
  <si>
    <t>黄劝华</t>
  </si>
  <si>
    <t>440503********1215</t>
  </si>
  <si>
    <t>广东安德供应链管理有限公司</t>
  </si>
  <si>
    <t>91440511MA5119D0XP</t>
  </si>
  <si>
    <t>汕头市金平区潮汕路60号鸿源加油站后面锦业写字楼2楼203号房之01房</t>
  </si>
  <si>
    <t>赖萍萍</t>
  </si>
  <si>
    <t xml:space="preserve"> 
440982********5961</t>
  </si>
  <si>
    <t>汕头高新区酷迪宝贝咨询服务部</t>
  </si>
  <si>
    <t>92440500MA4WJK5DX2</t>
  </si>
  <si>
    <t>汕头市东厦北路175号卜蜂中心L3-019号</t>
  </si>
  <si>
    <t>林少洁</t>
  </si>
  <si>
    <t>445121********5945</t>
  </si>
  <si>
    <t>许树雄</t>
  </si>
  <si>
    <t>440505******101</t>
  </si>
  <si>
    <t>红荔园４栋</t>
  </si>
  <si>
    <t>4405056*****101</t>
  </si>
  <si>
    <t>汕头市俪晟纸塑包装有限公司</t>
  </si>
  <si>
    <t>9144051177505846XT</t>
  </si>
  <si>
    <t>汕头市潮汕路湖头东兴工业区６２号之二</t>
  </si>
  <si>
    <t>陈桦</t>
  </si>
  <si>
    <t>445121********4534</t>
  </si>
  <si>
    <t>张鸿榜</t>
  </si>
  <si>
    <t>445221******651</t>
  </si>
  <si>
    <t>华新城兴华园1幢010号</t>
  </si>
  <si>
    <t>汕头市金平区生辉木业加工场</t>
  </si>
  <si>
    <t>362135********451000</t>
  </si>
  <si>
    <t>汕头市金平区澄海路北侧顺泽工业区内二座</t>
  </si>
  <si>
    <t>廖光辉</t>
  </si>
  <si>
    <t>362135********4510</t>
  </si>
  <si>
    <t>汕头市金平区金宏啤酒经营部</t>
  </si>
  <si>
    <t>341226********191X</t>
  </si>
  <si>
    <t xml:space="preserve">汕头市兴华园1幢15号
</t>
  </si>
  <si>
    <t>张厚禄</t>
  </si>
  <si>
    <t>341226*******191X</t>
  </si>
  <si>
    <t>汕头市联荣建材有限公司</t>
  </si>
  <si>
    <t>914405003251335815</t>
  </si>
  <si>
    <t>汕头市金平区大港河溪畔18号</t>
  </si>
  <si>
    <t xml:space="preserve">朱贤钦 </t>
  </si>
  <si>
    <t>440500*******0012</t>
  </si>
  <si>
    <t xml:space="preserve">城市维护建设税
</t>
  </si>
  <si>
    <t xml:space="preserve">企业所得税
</t>
  </si>
  <si>
    <t>汕头市凯发包装材料有限公司</t>
  </si>
  <si>
    <t>91440511MA51UFQB72</t>
  </si>
  <si>
    <t>汕头市金平区沟南沟洋片气库左侧第二格厂房</t>
  </si>
  <si>
    <t>田凯</t>
  </si>
  <si>
    <t>422825********0635</t>
  </si>
  <si>
    <t>汕头市星川金属有限公司</t>
  </si>
  <si>
    <t>91440500MA54A0QA18</t>
  </si>
  <si>
    <t>汕头市金平区护堤路300号红莲池片区3幢201</t>
  </si>
  <si>
    <t>李永兴</t>
  </si>
  <si>
    <t>360730********5010</t>
  </si>
  <si>
    <t>汕头市吉亨科技有限公司</t>
  </si>
  <si>
    <t>91440500MA517T805C</t>
  </si>
  <si>
    <t>汕头市金平区春兰园2幢105号房之一</t>
  </si>
  <si>
    <t>谢劝旋</t>
  </si>
  <si>
    <t>440502********0867</t>
  </si>
  <si>
    <t>汕头经济特区圣柏纳娱乐城有限公司</t>
  </si>
  <si>
    <t>91440500618093923A</t>
  </si>
  <si>
    <t xml:space="preserve"> 
汕头市新厦路4号</t>
  </si>
  <si>
    <t xml:space="preserve"> 
张盛元</t>
  </si>
  <si>
    <t>440502********0810</t>
  </si>
  <si>
    <t>汕头市倍盈企业管理咨询有限公司</t>
  </si>
  <si>
    <t>91440500351198733H</t>
  </si>
  <si>
    <t>汕头市金平区潮护路31号桂香园4幢202号房之一</t>
  </si>
  <si>
    <t>陈坤雄</t>
  </si>
  <si>
    <t>440504********1614</t>
  </si>
  <si>
    <t>汕头市永泰金属钢结构厂</t>
  </si>
  <si>
    <t>440511******332</t>
  </si>
  <si>
    <t>汕樟路74号（市玻璃厂内）</t>
  </si>
  <si>
    <t>杨鸿</t>
  </si>
  <si>
    <t>440505********1418</t>
  </si>
  <si>
    <t>汕头市金砂交通贸易发展公司</t>
  </si>
  <si>
    <t>440511******157</t>
  </si>
  <si>
    <t>汕头市汕樟路76号二楼</t>
  </si>
  <si>
    <t>李太友</t>
  </si>
  <si>
    <t>440505******009</t>
  </si>
  <si>
    <t>纪静銮</t>
  </si>
  <si>
    <t>440504********122X00</t>
  </si>
  <si>
    <t>汕头市金平区浮西梅溪桥畔通达厂内（通达大厦后面之二）</t>
  </si>
  <si>
    <t>440504********122X</t>
  </si>
  <si>
    <t>汕头市金平区快活餐饮有限公司</t>
  </si>
  <si>
    <t>91440511279933237U</t>
  </si>
  <si>
    <t>汕头市金平区金园路53号玫瑰园E座2楼</t>
  </si>
  <si>
    <t>刘世彬</t>
  </si>
  <si>
    <t>440504********121X</t>
  </si>
  <si>
    <t>环境保护税</t>
  </si>
  <si>
    <t>蔡瑞芳</t>
  </si>
  <si>
    <t>440504******12400000</t>
  </si>
  <si>
    <t>华坞路22号</t>
  </si>
  <si>
    <t>440504******124</t>
  </si>
  <si>
    <t>汕头茶叶进出口公司茶厂</t>
  </si>
  <si>
    <t>440501******887</t>
  </si>
  <si>
    <t>市北墩</t>
  </si>
  <si>
    <t>刘俊义</t>
  </si>
  <si>
    <t>440504******201</t>
  </si>
  <si>
    <t>汕头市飞加利餐饮有限公司</t>
  </si>
  <si>
    <t>91440511086811065M</t>
  </si>
  <si>
    <t>汕头市渔港西路1号铺面</t>
  </si>
  <si>
    <t>翁德辉</t>
  </si>
  <si>
    <t>440503********0410</t>
  </si>
  <si>
    <t>汕头市金华贸易有限公司</t>
  </si>
  <si>
    <t>440511******099</t>
  </si>
  <si>
    <t>汕头市大华路76号4座B1</t>
  </si>
  <si>
    <t>张锡光</t>
  </si>
  <si>
    <t>440504********0413</t>
  </si>
  <si>
    <t>汕头市金平区灿兴隆文具商行</t>
  </si>
  <si>
    <t>440505********105400</t>
  </si>
  <si>
    <t>汕头市兴业路21号之三</t>
  </si>
  <si>
    <t>陈奕文</t>
  </si>
  <si>
    <t>440505********1054</t>
  </si>
  <si>
    <t>汕头市金平区楚云食杂店</t>
  </si>
  <si>
    <t>440503********200000</t>
  </si>
  <si>
    <t>春杏路22号118</t>
  </si>
  <si>
    <t>翁楚云</t>
  </si>
  <si>
    <t>440503******002</t>
  </si>
  <si>
    <t>汕头市金平区谷农百货商行</t>
  </si>
  <si>
    <t>440510********082500</t>
  </si>
  <si>
    <t>汕头市华坞路9号之10</t>
  </si>
  <si>
    <t>林美吟</t>
  </si>
  <si>
    <t>440510********0825</t>
  </si>
  <si>
    <t>汕头市金平区吉祥粮油贸易有限公司</t>
  </si>
  <si>
    <t>91440511617543187D</t>
  </si>
  <si>
    <t>汕头市金平区金新路25号之一</t>
  </si>
  <si>
    <t>林庆雄</t>
  </si>
  <si>
    <t>440503********0814</t>
  </si>
  <si>
    <t>汕头市金平区佳琪美容院</t>
  </si>
  <si>
    <t>440511******447</t>
  </si>
  <si>
    <t>汕头市金平区滨港路22号214号房</t>
  </si>
  <si>
    <t>洪丽清</t>
  </si>
  <si>
    <t>440508********0044</t>
  </si>
  <si>
    <t>汕头市金平区蓝记茶行</t>
  </si>
  <si>
    <t>92440511MA4WG46935</t>
  </si>
  <si>
    <t>汕头市汕樟路26号东102号</t>
  </si>
  <si>
    <t>蓝帆</t>
  </si>
  <si>
    <t>440520********7350</t>
  </si>
  <si>
    <t>汕头市金平区老华足道店</t>
  </si>
  <si>
    <t>440502********0841</t>
  </si>
  <si>
    <t>汕头市东方园南区13、14幢107、130房</t>
  </si>
  <si>
    <t>林莉莉</t>
  </si>
  <si>
    <t>汕头市金平区利众健康按摩店</t>
  </si>
  <si>
    <t>92440511MA4WTEAY11</t>
  </si>
  <si>
    <t>汕头市金平区大华路53号5幢107号房</t>
  </si>
  <si>
    <t>张国芳</t>
  </si>
  <si>
    <t>441425********1160</t>
  </si>
  <si>
    <t>汕头市金平区您之家美食坊</t>
  </si>
  <si>
    <t>00000H******901</t>
  </si>
  <si>
    <t>汕头市中平街31号</t>
  </si>
  <si>
    <t>李奋生</t>
  </si>
  <si>
    <t>H47****(9)</t>
  </si>
  <si>
    <t>汕头市金平区祁蕊日用品商行</t>
  </si>
  <si>
    <t>92440511MA4W53797T</t>
  </si>
  <si>
    <t>汕头市金平区金墩园6幢北座11号门店</t>
  </si>
  <si>
    <t>陈树坤</t>
  </si>
  <si>
    <t>440509********4817</t>
  </si>
  <si>
    <t>汕头市金平区强发食品商店</t>
  </si>
  <si>
    <t>440504********003801</t>
  </si>
  <si>
    <t>汕头市东方华庭5幢115铺面</t>
  </si>
  <si>
    <t>洪宝强</t>
  </si>
  <si>
    <t>440504********0038</t>
  </si>
  <si>
    <t>汕头市金平区升平亨发五金交电商店</t>
  </si>
  <si>
    <t>440504******001</t>
  </si>
  <si>
    <t>中山路107号</t>
  </si>
  <si>
    <t>李伟生</t>
  </si>
  <si>
    <t>汕头市众鸿机电设备有限公司</t>
  </si>
  <si>
    <t>914405005625739006</t>
  </si>
  <si>
    <t>汕头市石炮台旁东幢A型1/309号房</t>
  </si>
  <si>
    <t>林杰楷</t>
  </si>
  <si>
    <t>440509********5618</t>
  </si>
  <si>
    <t>杨悦光口腔科诊所</t>
  </si>
  <si>
    <t>440525******651</t>
  </si>
  <si>
    <t>汕头市金平区黄岗路</t>
  </si>
  <si>
    <t>杨悦光</t>
  </si>
  <si>
    <t>张仁观</t>
  </si>
  <si>
    <t>440504********100000</t>
  </si>
  <si>
    <t>大华路45号09房</t>
  </si>
  <si>
    <t>汕头市金平区恩翼眼镜店</t>
  </si>
  <si>
    <t>92440511MA512MWE6F</t>
  </si>
  <si>
    <t>汕头市汕樟路18号2幢A1</t>
  </si>
  <si>
    <t>张瑞芝</t>
  </si>
  <si>
    <t>440527********2247</t>
  </si>
  <si>
    <t>120.00</t>
  </si>
  <si>
    <t>汕头市东鑫餐饮管理有限责任公司</t>
  </si>
  <si>
    <t>91440500MA4X0EJU9J</t>
  </si>
  <si>
    <t>汕头市金平区东方街道东方巷竹园后三横2号</t>
  </si>
  <si>
    <t>潘玉刚</t>
  </si>
  <si>
    <t>230604********1038</t>
  </si>
  <si>
    <t>广东惠新厨具实业有限公司</t>
  </si>
  <si>
    <t>91440500MA4WP7B76R</t>
  </si>
  <si>
    <t>汕头市大学路升平工业区内11-1号地面临建物的三街21号1楼</t>
  </si>
  <si>
    <t>廖飞</t>
  </si>
  <si>
    <t>420703********3374</t>
  </si>
  <si>
    <t>广东嘉森包装有限公司</t>
  </si>
  <si>
    <t>91440500MA54ATLW9Q</t>
  </si>
  <si>
    <t>汕头市金平区金凤西路升平第二工业区04B2-1B厂区五楼东侧</t>
  </si>
  <si>
    <t>郑山忠</t>
  </si>
  <si>
    <t>440500********1114</t>
  </si>
  <si>
    <t>广东融达塑业有限公司</t>
  </si>
  <si>
    <t>91440500MA51KK8B1M</t>
  </si>
  <si>
    <t>汕头市金平区升平第二工业区内06B1片区第一层西南面一单元</t>
  </si>
  <si>
    <t>郭绍鑫</t>
  </si>
  <si>
    <t>440508********2316</t>
  </si>
  <si>
    <t>汕头市艾尼薇企业管理咨询有限公司</t>
  </si>
  <si>
    <t>91440500MA4UNXUAXK</t>
  </si>
  <si>
    <t>汕头高新区科技术东路7号401房之482单元</t>
  </si>
  <si>
    <t>钟俊岫</t>
  </si>
  <si>
    <t>440508********2011</t>
  </si>
  <si>
    <t>汕头市枫缘塑业有限公司</t>
  </si>
  <si>
    <t>91440511MA577PHY56</t>
  </si>
  <si>
    <t>汕头市金平区鮀江街道云露北1巷5号之一厂房</t>
  </si>
  <si>
    <t>于洪艳</t>
  </si>
  <si>
    <t>230422********0561</t>
  </si>
  <si>
    <t>汕头市汇安塑料有限公司</t>
  </si>
  <si>
    <t>91440511MA51HYQAX4</t>
  </si>
  <si>
    <t>汕头市金平区鮀莲街道玉井后叱工业区内玉井红西路10号厂房首层部分</t>
  </si>
  <si>
    <t>姜以颂</t>
  </si>
  <si>
    <t>422126********7011</t>
  </si>
  <si>
    <t>汕头市锦隆化工新材料有限公司</t>
  </si>
  <si>
    <t>9144050009016282X4</t>
  </si>
  <si>
    <t>汕头市金平区鮀莲街道天港社区牛田洋道路2号</t>
  </si>
  <si>
    <t>罗奕光</t>
  </si>
  <si>
    <t>440507********0956</t>
  </si>
  <si>
    <t>汕头市美杰货运代理有限公司</t>
  </si>
  <si>
    <t>440511******454</t>
  </si>
  <si>
    <t>汕头市大学路６６号通用物流市场第四期３栋１５号</t>
  </si>
  <si>
    <t>林振平</t>
  </si>
  <si>
    <t>440523********0111</t>
  </si>
  <si>
    <t>汕头市南舰供应链管理有限公司</t>
  </si>
  <si>
    <t>91440511MA56J1K056</t>
  </si>
  <si>
    <t>汕头市金平区长富路20号大洋红树湾19幢103号房</t>
  </si>
  <si>
    <t>邱剑波</t>
  </si>
  <si>
    <t>445221********1233</t>
  </si>
  <si>
    <t>汕头市全华顺货运有限公司</t>
  </si>
  <si>
    <t>914405116947381807</t>
  </si>
  <si>
    <t>汕头市大学路６６号通用物流市场第１期２栋５－８号</t>
  </si>
  <si>
    <t>华雪林</t>
  </si>
  <si>
    <t>362501********4012</t>
  </si>
  <si>
    <t>汕头市荣业木屋制品厂有限公司</t>
  </si>
  <si>
    <t>91440511MA4UT83J6H</t>
  </si>
  <si>
    <t>汕头市金平区鮀莲天港中路1号</t>
  </si>
  <si>
    <t>邵同德</t>
  </si>
  <si>
    <t>360428********0634</t>
  </si>
  <si>
    <t>汕头市瑞源实业有限公司</t>
  </si>
  <si>
    <t>9144051172248545XQ</t>
  </si>
  <si>
    <t>汕头市升平工业区升业北路七号</t>
  </si>
  <si>
    <t>游楚城</t>
  </si>
  <si>
    <t>440502********0852</t>
  </si>
  <si>
    <t>汕头市伟隆塑料包装机械有限公司</t>
  </si>
  <si>
    <t>914405005536029844</t>
  </si>
  <si>
    <t>汕头市鮀济南路鮀东红狮工业区B1座</t>
  </si>
  <si>
    <t>丁有福</t>
  </si>
  <si>
    <t>440582********1410</t>
  </si>
  <si>
    <t>汕头市纤蕾贸易有限公司</t>
  </si>
  <si>
    <t>91440511MA51GW5T0Q</t>
  </si>
  <si>
    <t>汕头市金平区鮀江街道云露北二巷30号</t>
  </si>
  <si>
    <t>陈晓玲</t>
  </si>
  <si>
    <t>440509********6026</t>
  </si>
  <si>
    <t>汕头市优泰物流有限公司</t>
  </si>
  <si>
    <t>91440511MA54WK5P5Q</t>
  </si>
  <si>
    <t>汕头市安居西路1号龙光龙腾嘉园7幢121、219号房</t>
  </si>
  <si>
    <t>姜士学</t>
  </si>
  <si>
    <t>372927********1937</t>
  </si>
  <si>
    <t>汕头市金平区卡菲诗理发室</t>
  </si>
  <si>
    <t>422422********0017</t>
  </si>
  <si>
    <t>大学路191号</t>
  </si>
  <si>
    <t>尹诗雄</t>
  </si>
  <si>
    <t>汕头市金平区茂吟日用品店</t>
  </si>
  <si>
    <t>440509********5235</t>
  </si>
  <si>
    <t>汕头市鮀莲街道莲光居委坑埂顶巷9号</t>
  </si>
  <si>
    <t>林主</t>
  </si>
  <si>
    <t>汕头市天辉货运有限公司</t>
  </si>
  <si>
    <t>91440500791233715B</t>
  </si>
  <si>
    <t>汕头市大学路66号通用物流市场第1期第1幢3号</t>
  </si>
  <si>
    <t>李国安</t>
  </si>
  <si>
    <t>362532********2533</t>
  </si>
  <si>
    <t>汕头市南粤（集团）股份有限公司</t>
  </si>
  <si>
    <t>440501******982</t>
  </si>
  <si>
    <t>汕头市外马路27号23层</t>
  </si>
  <si>
    <t>徐小豹</t>
  </si>
  <si>
    <t>440504******1653</t>
  </si>
  <si>
    <t>汕头市同平建设有限公司</t>
  </si>
  <si>
    <t>914405111928338316</t>
  </si>
  <si>
    <t>汕头市金平区乌桥二马路247号</t>
  </si>
  <si>
    <t>陈永发</t>
  </si>
  <si>
    <t>440504******0411</t>
  </si>
  <si>
    <t>土地增值税</t>
  </si>
  <si>
    <t>汕头市金平区富丰布行</t>
  </si>
  <si>
    <t>440505********101700</t>
  </si>
  <si>
    <t>汕头市桂馥苑1座109号房</t>
  </si>
  <si>
    <t>吴继明</t>
  </si>
  <si>
    <t>440505******1017</t>
  </si>
  <si>
    <t>汕头市金平区裕发服装商行</t>
  </si>
  <si>
    <t>440503********100000</t>
  </si>
  <si>
    <t>汕头市海安市场227号</t>
  </si>
  <si>
    <t>陈英武</t>
  </si>
  <si>
    <t>440503******161</t>
  </si>
  <si>
    <t>汕头市金平区裕成百货经营部</t>
  </si>
  <si>
    <t>440503********123400</t>
  </si>
  <si>
    <t>汕头市商平路84号楼下</t>
  </si>
  <si>
    <t>黄华才</t>
  </si>
  <si>
    <t>440503******1234</t>
  </si>
  <si>
    <t>汕头市金平区中天服装辅料商行</t>
  </si>
  <si>
    <t>132201********100000</t>
  </si>
  <si>
    <t>桂馥里7幢17号</t>
  </si>
  <si>
    <t>韩来忠</t>
  </si>
  <si>
    <t>132201******1681</t>
  </si>
  <si>
    <t>沈友彬</t>
  </si>
  <si>
    <t>汕头市海安市场17号</t>
  </si>
  <si>
    <t>谢祖斌</t>
  </si>
  <si>
    <t>92440511MA4X4FKUX7</t>
  </si>
  <si>
    <t>汕头市潮汕路4号车站服装专业市场五楼534号</t>
  </si>
  <si>
    <t>362135********5311</t>
  </si>
  <si>
    <t>陈惜银</t>
  </si>
  <si>
    <t>440504********042601</t>
  </si>
  <si>
    <t>汕头市中山路兴苑12幢112</t>
  </si>
  <si>
    <t>440504******0426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</si>
</sst>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3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30" fillId="14" borderId="4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wrapText="1"/>
    </xf>
    <xf numFmtId="177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5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.25"/>
  <cols>
    <col min="1" max="1" width="4.875" style="10" customWidth="1"/>
    <col min="2" max="2" width="24.75" style="10" customWidth="1"/>
    <col min="3" max="3" width="18" style="10"/>
    <col min="4" max="4" width="27" style="10" customWidth="1"/>
    <col min="5" max="5" width="12.75" style="10" customWidth="1"/>
    <col min="6" max="6" width="18.25" style="10" customWidth="1"/>
    <col min="7" max="7" width="13.25" style="11" customWidth="1"/>
    <col min="8" max="8" width="11.25" style="12" customWidth="1"/>
    <col min="9" max="9" width="10.0083333333333" style="13" customWidth="1"/>
    <col min="10" max="207" width="9" style="4" customWidth="1"/>
  </cols>
  <sheetData>
    <row r="1" s="1" customFormat="1" ht="32" customHeight="1" spans="2:9">
      <c r="B1" s="14" t="s">
        <v>0</v>
      </c>
      <c r="C1" s="14"/>
      <c r="D1" s="14"/>
      <c r="E1" s="14"/>
      <c r="F1" s="14"/>
      <c r="G1" s="14"/>
      <c r="H1" s="15"/>
      <c r="I1" s="14"/>
    </row>
    <row r="2" s="2" customFormat="1" ht="24" customHeight="1" spans="1:9">
      <c r="A2" s="16"/>
      <c r="B2" s="16"/>
      <c r="C2" s="16"/>
      <c r="F2" s="17" t="s">
        <v>1</v>
      </c>
      <c r="G2" s="17"/>
      <c r="H2" s="18"/>
      <c r="I2" s="32" t="s">
        <v>2</v>
      </c>
    </row>
    <row r="3" s="3" customFormat="1" ht="48" spans="1:9">
      <c r="A3" s="19" t="s">
        <v>3</v>
      </c>
      <c r="B3" s="19" t="s">
        <v>4</v>
      </c>
      <c r="C3" s="19" t="s">
        <v>5</v>
      </c>
      <c r="D3" s="20" t="s">
        <v>6</v>
      </c>
      <c r="E3" s="19" t="s">
        <v>7</v>
      </c>
      <c r="F3" s="19" t="s">
        <v>8</v>
      </c>
      <c r="G3" s="19" t="s">
        <v>9</v>
      </c>
      <c r="H3" s="21" t="s">
        <v>10</v>
      </c>
      <c r="I3" s="21" t="s">
        <v>11</v>
      </c>
    </row>
    <row r="4" s="4" customFormat="1" ht="14" customHeight="1" spans="1:9">
      <c r="A4" s="22">
        <f>MAX($A$1:A3)+1</f>
        <v>1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13</v>
      </c>
      <c r="G4" s="24" t="s">
        <v>16</v>
      </c>
      <c r="H4" s="25">
        <v>577.64</v>
      </c>
      <c r="I4" s="33"/>
    </row>
    <row r="5" s="4" customFormat="1" ht="14" customHeight="1" spans="1:9">
      <c r="A5" s="22"/>
      <c r="B5" s="23"/>
      <c r="C5" s="23"/>
      <c r="D5" s="23"/>
      <c r="E5" s="23"/>
      <c r="F5" s="23"/>
      <c r="G5" s="24" t="s">
        <v>17</v>
      </c>
      <c r="H5" s="25">
        <v>20.21</v>
      </c>
      <c r="I5" s="33"/>
    </row>
    <row r="6" s="4" customFormat="1" ht="14" customHeight="1" spans="1:9">
      <c r="A6" s="22"/>
      <c r="B6" s="23"/>
      <c r="C6" s="23"/>
      <c r="D6" s="23"/>
      <c r="E6" s="23"/>
      <c r="F6" s="23"/>
      <c r="G6" s="24" t="s">
        <v>18</v>
      </c>
      <c r="H6" s="25">
        <v>597.85</v>
      </c>
      <c r="I6" s="33"/>
    </row>
    <row r="7" s="4" customFormat="1" ht="14" customHeight="1" spans="1:9">
      <c r="A7" s="23">
        <f>MAX($A$1:A6)+1</f>
        <v>2</v>
      </c>
      <c r="B7" s="22" t="s">
        <v>19</v>
      </c>
      <c r="C7" s="53" t="s">
        <v>20</v>
      </c>
      <c r="D7" s="22" t="s">
        <v>21</v>
      </c>
      <c r="E7" s="22" t="s">
        <v>22</v>
      </c>
      <c r="F7" s="22" t="s">
        <v>23</v>
      </c>
      <c r="G7" s="26" t="s">
        <v>16</v>
      </c>
      <c r="H7" s="25">
        <v>573.18</v>
      </c>
      <c r="I7" s="25"/>
    </row>
    <row r="8" s="4" customFormat="1" ht="14" customHeight="1" spans="1:9">
      <c r="A8" s="23"/>
      <c r="B8" s="22"/>
      <c r="C8" s="22"/>
      <c r="D8" s="22"/>
      <c r="E8" s="22"/>
      <c r="F8" s="22"/>
      <c r="G8" s="26" t="s">
        <v>17</v>
      </c>
      <c r="H8" s="25">
        <v>37.84</v>
      </c>
      <c r="I8" s="34"/>
    </row>
    <row r="9" s="4" customFormat="1" ht="14" customHeight="1" spans="1:9">
      <c r="A9" s="23"/>
      <c r="B9" s="22"/>
      <c r="C9" s="22"/>
      <c r="D9" s="22"/>
      <c r="E9" s="22"/>
      <c r="F9" s="22"/>
      <c r="G9" s="24" t="s">
        <v>18</v>
      </c>
      <c r="H9" s="25">
        <v>611.02</v>
      </c>
      <c r="I9" s="25"/>
    </row>
    <row r="10" s="4" customFormat="1" ht="14" customHeight="1" spans="1:9">
      <c r="A10" s="23">
        <f>MAX($A$1:A9)+1</f>
        <v>3</v>
      </c>
      <c r="B10" s="23" t="s">
        <v>24</v>
      </c>
      <c r="C10" s="23" t="s">
        <v>25</v>
      </c>
      <c r="D10" s="23" t="s">
        <v>26</v>
      </c>
      <c r="E10" s="23" t="s">
        <v>24</v>
      </c>
      <c r="F10" s="23" t="s">
        <v>25</v>
      </c>
      <c r="G10" s="24" t="s">
        <v>27</v>
      </c>
      <c r="H10" s="25">
        <v>90</v>
      </c>
      <c r="I10" s="25"/>
    </row>
    <row r="11" s="4" customFormat="1" ht="14" customHeight="1" spans="1:9">
      <c r="A11" s="23"/>
      <c r="B11" s="23"/>
      <c r="C11" s="23"/>
      <c r="D11" s="23"/>
      <c r="E11" s="23"/>
      <c r="F11" s="23"/>
      <c r="G11" s="24" t="s">
        <v>18</v>
      </c>
      <c r="H11" s="25">
        <v>90</v>
      </c>
      <c r="I11" s="25"/>
    </row>
    <row r="12" s="4" customFormat="1" ht="13.5" customHeight="1" spans="1:9">
      <c r="A12" s="23">
        <f>MAX($A$1:A11)+1</f>
        <v>4</v>
      </c>
      <c r="B12" s="23" t="s">
        <v>28</v>
      </c>
      <c r="C12" s="23" t="s">
        <v>29</v>
      </c>
      <c r="D12" s="23" t="s">
        <v>30</v>
      </c>
      <c r="E12" s="23" t="s">
        <v>31</v>
      </c>
      <c r="F12" s="23" t="s">
        <v>32</v>
      </c>
      <c r="G12" s="26" t="s">
        <v>33</v>
      </c>
      <c r="H12" s="27">
        <v>2369.57</v>
      </c>
      <c r="I12" s="25"/>
    </row>
    <row r="13" s="4" customFormat="1" ht="13.5" customHeight="1" spans="1:9">
      <c r="A13" s="23"/>
      <c r="B13" s="23"/>
      <c r="C13" s="23"/>
      <c r="D13" s="23"/>
      <c r="E13" s="23"/>
      <c r="F13" s="23"/>
      <c r="G13" s="26" t="s">
        <v>16</v>
      </c>
      <c r="H13" s="25">
        <v>26724.77</v>
      </c>
      <c r="I13" s="25"/>
    </row>
    <row r="14" s="4" customFormat="1" ht="13.5" customHeight="1" spans="1:9">
      <c r="A14" s="23"/>
      <c r="B14" s="23"/>
      <c r="C14" s="23"/>
      <c r="D14" s="23"/>
      <c r="E14" s="23"/>
      <c r="F14" s="23"/>
      <c r="G14" s="26" t="s">
        <v>17</v>
      </c>
      <c r="H14" s="25">
        <v>1870.74</v>
      </c>
      <c r="I14" s="25"/>
    </row>
    <row r="15" s="4" customFormat="1" ht="13.5" customHeight="1" spans="1:9">
      <c r="A15" s="23"/>
      <c r="B15" s="23"/>
      <c r="C15" s="23"/>
      <c r="D15" s="23"/>
      <c r="E15" s="23"/>
      <c r="F15" s="23"/>
      <c r="G15" s="26" t="s">
        <v>34</v>
      </c>
      <c r="H15" s="27">
        <v>84.5</v>
      </c>
      <c r="I15" s="25"/>
    </row>
    <row r="16" s="4" customFormat="1" ht="13.5" customHeight="1" spans="1:9">
      <c r="A16" s="23"/>
      <c r="B16" s="23"/>
      <c r="C16" s="23"/>
      <c r="D16" s="23"/>
      <c r="E16" s="23"/>
      <c r="F16" s="23"/>
      <c r="G16" s="28" t="s">
        <v>18</v>
      </c>
      <c r="H16" s="27">
        <f>SUM(H12:H15)</f>
        <v>31049.58</v>
      </c>
      <c r="I16" s="25"/>
    </row>
    <row r="17" s="4" customFormat="1" ht="13.5" customHeight="1" spans="1:9">
      <c r="A17" s="23">
        <f>MAX($A$1:A16)+1</f>
        <v>5</v>
      </c>
      <c r="B17" s="23" t="s">
        <v>35</v>
      </c>
      <c r="C17" s="23" t="s">
        <v>36</v>
      </c>
      <c r="D17" s="23" t="s">
        <v>37</v>
      </c>
      <c r="E17" s="23" t="s">
        <v>38</v>
      </c>
      <c r="F17" s="23" t="s">
        <v>39</v>
      </c>
      <c r="G17" s="24" t="s">
        <v>16</v>
      </c>
      <c r="H17" s="25">
        <v>30207.84</v>
      </c>
      <c r="I17" s="25"/>
    </row>
    <row r="18" s="4" customFormat="1" ht="13.5" customHeight="1" spans="1:9">
      <c r="A18" s="23"/>
      <c r="B18" s="23"/>
      <c r="C18" s="23"/>
      <c r="D18" s="23"/>
      <c r="E18" s="23"/>
      <c r="F18" s="23"/>
      <c r="G18" s="28" t="s">
        <v>17</v>
      </c>
      <c r="H18" s="25">
        <v>2114.55</v>
      </c>
      <c r="I18" s="35"/>
    </row>
    <row r="19" s="4" customFormat="1" ht="13.5" customHeight="1" spans="1:9">
      <c r="A19" s="23"/>
      <c r="B19" s="23"/>
      <c r="C19" s="23"/>
      <c r="D19" s="23"/>
      <c r="E19" s="23"/>
      <c r="F19" s="23"/>
      <c r="G19" s="24" t="s">
        <v>34</v>
      </c>
      <c r="H19" s="25">
        <v>83.1</v>
      </c>
      <c r="I19" s="35"/>
    </row>
    <row r="20" s="4" customFormat="1" ht="13.5" customHeight="1" spans="1:9">
      <c r="A20" s="23"/>
      <c r="B20" s="23"/>
      <c r="C20" s="23"/>
      <c r="D20" s="23"/>
      <c r="E20" s="23"/>
      <c r="F20" s="23"/>
      <c r="G20" s="24" t="s">
        <v>33</v>
      </c>
      <c r="H20" s="25">
        <v>962.11</v>
      </c>
      <c r="I20" s="35"/>
    </row>
    <row r="21" s="4" customFormat="1" ht="13.5" customHeight="1" spans="1:9">
      <c r="A21" s="23"/>
      <c r="B21" s="23"/>
      <c r="C21" s="23"/>
      <c r="D21" s="23"/>
      <c r="E21" s="23"/>
      <c r="F21" s="23"/>
      <c r="G21" s="24" t="s">
        <v>18</v>
      </c>
      <c r="H21" s="25">
        <v>33367.6</v>
      </c>
      <c r="I21" s="35"/>
    </row>
    <row r="22" s="4" customFormat="1" ht="13.5" customHeight="1" spans="1:9">
      <c r="A22" s="22">
        <f>MAX($A$1:A21)+1</f>
        <v>6</v>
      </c>
      <c r="B22" s="23" t="s">
        <v>40</v>
      </c>
      <c r="C22" s="23" t="s">
        <v>41</v>
      </c>
      <c r="D22" s="23" t="s">
        <v>42</v>
      </c>
      <c r="E22" s="23" t="s">
        <v>43</v>
      </c>
      <c r="F22" s="23" t="s">
        <v>44</v>
      </c>
      <c r="G22" s="24" t="s">
        <v>16</v>
      </c>
      <c r="H22" s="25">
        <v>56025.22</v>
      </c>
      <c r="I22" s="35"/>
    </row>
    <row r="23" s="4" customFormat="1" ht="13.5" customHeight="1" spans="1:9">
      <c r="A23" s="22"/>
      <c r="B23" s="23"/>
      <c r="C23" s="23"/>
      <c r="D23" s="23"/>
      <c r="E23" s="23"/>
      <c r="F23" s="23"/>
      <c r="G23" s="28" t="s">
        <v>17</v>
      </c>
      <c r="H23" s="25">
        <v>3921.77</v>
      </c>
      <c r="I23" s="35"/>
    </row>
    <row r="24" s="4" customFormat="1" ht="13.5" customHeight="1" spans="1:9">
      <c r="A24" s="22"/>
      <c r="B24" s="23"/>
      <c r="C24" s="23"/>
      <c r="D24" s="23"/>
      <c r="E24" s="23"/>
      <c r="F24" s="23"/>
      <c r="G24" s="24" t="s">
        <v>34</v>
      </c>
      <c r="H24" s="25">
        <v>122.8</v>
      </c>
      <c r="I24" s="35"/>
    </row>
    <row r="25" s="4" customFormat="1" ht="13.5" customHeight="1" spans="1:9">
      <c r="A25" s="22"/>
      <c r="B25" s="23"/>
      <c r="C25" s="23"/>
      <c r="D25" s="23"/>
      <c r="E25" s="23"/>
      <c r="F25" s="23"/>
      <c r="G25" s="24" t="s">
        <v>18</v>
      </c>
      <c r="H25" s="25">
        <v>60069.79</v>
      </c>
      <c r="I25" s="35"/>
    </row>
    <row r="26" s="4" customFormat="1" ht="13.5" customHeight="1" spans="1:9">
      <c r="A26" s="23">
        <f>MAX($A$1:A25)+1</f>
        <v>7</v>
      </c>
      <c r="B26" s="23" t="s">
        <v>45</v>
      </c>
      <c r="C26" s="23" t="s">
        <v>46</v>
      </c>
      <c r="D26" s="23" t="s">
        <v>47</v>
      </c>
      <c r="E26" s="23" t="s">
        <v>48</v>
      </c>
      <c r="F26" s="23" t="s">
        <v>49</v>
      </c>
      <c r="G26" s="24" t="s">
        <v>50</v>
      </c>
      <c r="H26" s="25">
        <v>281.4</v>
      </c>
      <c r="I26" s="35"/>
    </row>
    <row r="27" s="4" customFormat="1" ht="13.5" customHeight="1" spans="1:9">
      <c r="A27" s="23"/>
      <c r="B27" s="23"/>
      <c r="C27" s="23"/>
      <c r="D27" s="23"/>
      <c r="E27" s="23"/>
      <c r="F27" s="23"/>
      <c r="G27" s="28" t="s">
        <v>51</v>
      </c>
      <c r="H27" s="25">
        <v>44</v>
      </c>
      <c r="I27" s="35"/>
    </row>
    <row r="28" s="5" customFormat="1" ht="13.5" customHeight="1" spans="1:207">
      <c r="A28" s="23"/>
      <c r="B28" s="23"/>
      <c r="C28" s="23"/>
      <c r="D28" s="23"/>
      <c r="E28" s="23"/>
      <c r="F28" s="23"/>
      <c r="G28" s="24" t="s">
        <v>18</v>
      </c>
      <c r="H28" s="25">
        <v>325.4</v>
      </c>
      <c r="I28" s="3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="5" customFormat="1" ht="13.5" customHeight="1" spans="1:207">
      <c r="A29" s="23">
        <f>MAX($A$1:A28)+1</f>
        <v>8</v>
      </c>
      <c r="B29" s="23" t="s">
        <v>52</v>
      </c>
      <c r="C29" s="23" t="s">
        <v>53</v>
      </c>
      <c r="D29" s="23" t="s">
        <v>54</v>
      </c>
      <c r="E29" s="23" t="s">
        <v>55</v>
      </c>
      <c r="F29" s="23" t="s">
        <v>56</v>
      </c>
      <c r="G29" s="29" t="s">
        <v>16</v>
      </c>
      <c r="H29" s="27">
        <v>130407.91</v>
      </c>
      <c r="I29" s="3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</row>
    <row r="30" s="5" customFormat="1" ht="13.5" customHeight="1" spans="1:207">
      <c r="A30" s="23"/>
      <c r="B30" s="23"/>
      <c r="C30" s="23"/>
      <c r="D30" s="23"/>
      <c r="E30" s="23"/>
      <c r="F30" s="23"/>
      <c r="G30" s="29" t="s">
        <v>17</v>
      </c>
      <c r="H30" s="27">
        <v>12256.29</v>
      </c>
      <c r="I30" s="3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</row>
    <row r="31" s="5" customFormat="1" ht="13.5" customHeight="1" spans="1:207">
      <c r="A31" s="23"/>
      <c r="B31" s="23"/>
      <c r="C31" s="23"/>
      <c r="D31" s="23"/>
      <c r="E31" s="23"/>
      <c r="F31" s="23"/>
      <c r="G31" s="29" t="s">
        <v>34</v>
      </c>
      <c r="H31" s="27">
        <v>36.2</v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</row>
    <row r="32" s="5" customFormat="1" ht="13.5" customHeight="1" spans="1:207">
      <c r="A32" s="23"/>
      <c r="B32" s="23"/>
      <c r="C32" s="23"/>
      <c r="D32" s="23"/>
      <c r="E32" s="23"/>
      <c r="F32" s="23"/>
      <c r="G32" s="24" t="s">
        <v>18</v>
      </c>
      <c r="H32" s="25">
        <v>142700.4</v>
      </c>
      <c r="I32" s="3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</row>
    <row r="33" s="5" customFormat="1" ht="13.5" customHeight="1" spans="1:207">
      <c r="A33" s="23">
        <f>MAX($A$1:A32)+1</f>
        <v>9</v>
      </c>
      <c r="B33" s="23" t="s">
        <v>57</v>
      </c>
      <c r="C33" s="23" t="s">
        <v>58</v>
      </c>
      <c r="D33" s="23" t="s">
        <v>59</v>
      </c>
      <c r="E33" s="23" t="s">
        <v>60</v>
      </c>
      <c r="F33" s="23" t="s">
        <v>58</v>
      </c>
      <c r="G33" s="30" t="s">
        <v>61</v>
      </c>
      <c r="H33" s="31">
        <v>192</v>
      </c>
      <c r="I33" s="3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</row>
    <row r="34" ht="13.5" customHeight="1" spans="1:9">
      <c r="A34" s="23"/>
      <c r="B34" s="23"/>
      <c r="C34" s="23"/>
      <c r="D34" s="23"/>
      <c r="E34" s="23"/>
      <c r="F34" s="23"/>
      <c r="G34" s="30" t="s">
        <v>17</v>
      </c>
      <c r="H34" s="31">
        <v>33.6</v>
      </c>
      <c r="I34" s="35"/>
    </row>
    <row r="35" ht="13.5" customHeight="1" spans="1:9">
      <c r="A35" s="23"/>
      <c r="B35" s="23"/>
      <c r="C35" s="23"/>
      <c r="D35" s="23"/>
      <c r="E35" s="23"/>
      <c r="F35" s="23"/>
      <c r="G35" s="30" t="s">
        <v>62</v>
      </c>
      <c r="H35" s="31">
        <v>480</v>
      </c>
      <c r="I35" s="35"/>
    </row>
    <row r="36" ht="13.5" customHeight="1" spans="1:9">
      <c r="A36" s="23"/>
      <c r="B36" s="23"/>
      <c r="C36" s="23"/>
      <c r="D36" s="23"/>
      <c r="E36" s="23"/>
      <c r="F36" s="23"/>
      <c r="G36" s="24" t="s">
        <v>18</v>
      </c>
      <c r="H36" s="25">
        <v>705.6</v>
      </c>
      <c r="I36" s="35"/>
    </row>
    <row r="37" ht="14.5" customHeight="1" spans="1:9">
      <c r="A37" s="23">
        <f>MAX($A$1:A36)+1</f>
        <v>10</v>
      </c>
      <c r="B37" s="23" t="s">
        <v>63</v>
      </c>
      <c r="C37" s="23" t="s">
        <v>64</v>
      </c>
      <c r="D37" s="23" t="s">
        <v>65</v>
      </c>
      <c r="E37" s="23" t="s">
        <v>66</v>
      </c>
      <c r="F37" s="23" t="s">
        <v>67</v>
      </c>
      <c r="G37" s="30" t="s">
        <v>61</v>
      </c>
      <c r="H37" s="31">
        <v>200</v>
      </c>
      <c r="I37" s="35"/>
    </row>
    <row r="38" ht="14.5" customHeight="1" spans="1:9">
      <c r="A38" s="23"/>
      <c r="B38" s="23"/>
      <c r="C38" s="23"/>
      <c r="D38" s="23"/>
      <c r="E38" s="23"/>
      <c r="F38" s="23"/>
      <c r="G38" s="24" t="s">
        <v>18</v>
      </c>
      <c r="H38" s="25">
        <f>SUM(H37:H37)</f>
        <v>200</v>
      </c>
      <c r="I38" s="35"/>
    </row>
    <row r="39" ht="14" customHeight="1" spans="1:9">
      <c r="A39" s="23">
        <f>MAX($A$1:A38)+1</f>
        <v>11</v>
      </c>
      <c r="B39" s="23" t="s">
        <v>68</v>
      </c>
      <c r="C39" s="23" t="s">
        <v>69</v>
      </c>
      <c r="D39" s="23" t="s">
        <v>70</v>
      </c>
      <c r="E39" s="23" t="s">
        <v>71</v>
      </c>
      <c r="F39" s="23" t="s">
        <v>72</v>
      </c>
      <c r="G39" s="30" t="s">
        <v>17</v>
      </c>
      <c r="H39" s="31">
        <v>798</v>
      </c>
      <c r="I39" s="35"/>
    </row>
    <row r="40" ht="14" customHeight="1" spans="1:9">
      <c r="A40" s="23"/>
      <c r="B40" s="23"/>
      <c r="C40" s="23"/>
      <c r="D40" s="23"/>
      <c r="E40" s="23"/>
      <c r="F40" s="23"/>
      <c r="G40" s="30" t="s">
        <v>61</v>
      </c>
      <c r="H40" s="31">
        <v>4602</v>
      </c>
      <c r="I40" s="35"/>
    </row>
    <row r="41" ht="14" customHeight="1" spans="1:9">
      <c r="A41" s="23"/>
      <c r="B41" s="23"/>
      <c r="C41" s="23"/>
      <c r="D41" s="23"/>
      <c r="E41" s="23"/>
      <c r="F41" s="23"/>
      <c r="G41" s="30" t="s">
        <v>34</v>
      </c>
      <c r="H41" s="31">
        <v>9.6</v>
      </c>
      <c r="I41" s="35"/>
    </row>
    <row r="42" ht="14" customHeight="1" spans="1:9">
      <c r="A42" s="23"/>
      <c r="B42" s="23"/>
      <c r="C42" s="23"/>
      <c r="D42" s="23"/>
      <c r="E42" s="23"/>
      <c r="F42" s="23"/>
      <c r="G42" s="24" t="s">
        <v>18</v>
      </c>
      <c r="H42" s="25">
        <v>5409.6</v>
      </c>
      <c r="I42" s="35"/>
    </row>
    <row r="43" ht="14" customHeight="1" spans="1:9">
      <c r="A43" s="23">
        <f>MAX($A$1:A42)+1</f>
        <v>12</v>
      </c>
      <c r="B43" s="23" t="s">
        <v>73</v>
      </c>
      <c r="C43" s="23" t="s">
        <v>74</v>
      </c>
      <c r="D43" s="23" t="s">
        <v>75</v>
      </c>
      <c r="E43" s="23" t="s">
        <v>76</v>
      </c>
      <c r="F43" s="23" t="s">
        <v>77</v>
      </c>
      <c r="G43" s="24" t="s">
        <v>33</v>
      </c>
      <c r="H43" s="25" t="s">
        <v>78</v>
      </c>
      <c r="I43" s="35"/>
    </row>
    <row r="44" ht="14" customHeight="1" spans="1:9">
      <c r="A44" s="23"/>
      <c r="B44" s="23"/>
      <c r="C44" s="23"/>
      <c r="D44" s="23"/>
      <c r="E44" s="23"/>
      <c r="F44" s="23"/>
      <c r="G44" s="24" t="s">
        <v>18</v>
      </c>
      <c r="H44" s="25" t="s">
        <v>78</v>
      </c>
      <c r="I44" s="35"/>
    </row>
    <row r="45" ht="14" customHeight="1" spans="1:9">
      <c r="A45" s="23">
        <f>MAX($A$1:A44)+1</f>
        <v>13</v>
      </c>
      <c r="B45" s="23" t="s">
        <v>79</v>
      </c>
      <c r="C45" s="23" t="s">
        <v>80</v>
      </c>
      <c r="D45" s="23" t="s">
        <v>81</v>
      </c>
      <c r="E45" s="23" t="s">
        <v>82</v>
      </c>
      <c r="F45" s="23" t="s">
        <v>83</v>
      </c>
      <c r="G45" s="24" t="s">
        <v>16</v>
      </c>
      <c r="H45" s="25">
        <v>1643.94</v>
      </c>
      <c r="I45" s="35"/>
    </row>
    <row r="46" ht="14" customHeight="1" spans="1:9">
      <c r="A46" s="23"/>
      <c r="B46" s="23"/>
      <c r="C46" s="23"/>
      <c r="D46" s="23"/>
      <c r="E46" s="23"/>
      <c r="F46" s="23"/>
      <c r="G46" s="28" t="s">
        <v>17</v>
      </c>
      <c r="H46" s="25">
        <v>115.08</v>
      </c>
      <c r="I46" s="35"/>
    </row>
    <row r="47" ht="14" customHeight="1" spans="1:9">
      <c r="A47" s="23"/>
      <c r="B47" s="23"/>
      <c r="C47" s="23"/>
      <c r="D47" s="23"/>
      <c r="E47" s="23"/>
      <c r="F47" s="23"/>
      <c r="G47" s="24" t="s">
        <v>34</v>
      </c>
      <c r="H47" s="25" t="s">
        <v>84</v>
      </c>
      <c r="I47" s="35"/>
    </row>
    <row r="48" ht="14" customHeight="1" spans="1:9">
      <c r="A48" s="23"/>
      <c r="B48" s="23"/>
      <c r="C48" s="23"/>
      <c r="D48" s="23"/>
      <c r="E48" s="23"/>
      <c r="F48" s="23"/>
      <c r="G48" s="24" t="s">
        <v>51</v>
      </c>
      <c r="H48" s="25">
        <v>560</v>
      </c>
      <c r="I48" s="35"/>
    </row>
    <row r="49" ht="14" customHeight="1" spans="1:9">
      <c r="A49" s="23"/>
      <c r="B49" s="23"/>
      <c r="C49" s="23"/>
      <c r="D49" s="23"/>
      <c r="E49" s="23"/>
      <c r="F49" s="23"/>
      <c r="G49" s="24" t="s">
        <v>18</v>
      </c>
      <c r="H49" s="25">
        <v>2319.02</v>
      </c>
      <c r="I49" s="35"/>
    </row>
    <row r="50" ht="14.5" customHeight="1" spans="1:9">
      <c r="A50" s="23">
        <f>MAX($A$1:A49)+1</f>
        <v>14</v>
      </c>
      <c r="B50" s="23" t="s">
        <v>85</v>
      </c>
      <c r="C50" s="23" t="s">
        <v>86</v>
      </c>
      <c r="D50" s="23" t="s">
        <v>87</v>
      </c>
      <c r="E50" s="23" t="s">
        <v>88</v>
      </c>
      <c r="F50" s="23" t="s">
        <v>89</v>
      </c>
      <c r="G50" s="24" t="s">
        <v>16</v>
      </c>
      <c r="H50" s="25">
        <v>2746.52</v>
      </c>
      <c r="I50" s="35"/>
    </row>
    <row r="51" ht="14.5" customHeight="1" spans="1:9">
      <c r="A51" s="23"/>
      <c r="B51" s="23"/>
      <c r="C51" s="23"/>
      <c r="D51" s="23"/>
      <c r="E51" s="23"/>
      <c r="F51" s="23"/>
      <c r="G51" s="28" t="s">
        <v>17</v>
      </c>
      <c r="H51" s="25">
        <v>192.26</v>
      </c>
      <c r="I51" s="35"/>
    </row>
    <row r="52" ht="14.5" customHeight="1" spans="1:9">
      <c r="A52" s="23"/>
      <c r="B52" s="23"/>
      <c r="C52" s="23"/>
      <c r="D52" s="23"/>
      <c r="E52" s="23"/>
      <c r="F52" s="23"/>
      <c r="G52" s="24" t="s">
        <v>18</v>
      </c>
      <c r="H52" s="25">
        <f>H50+H51</f>
        <v>2938.78</v>
      </c>
      <c r="I52" s="35"/>
    </row>
    <row r="53" ht="14.5" customHeight="1" spans="1:9">
      <c r="A53" s="23">
        <f>MAX($A$1:A52)+1</f>
        <v>15</v>
      </c>
      <c r="B53" s="23" t="s">
        <v>90</v>
      </c>
      <c r="C53" s="23" t="s">
        <v>91</v>
      </c>
      <c r="D53" s="23" t="s">
        <v>92</v>
      </c>
      <c r="E53" s="23" t="s">
        <v>93</v>
      </c>
      <c r="F53" s="23" t="s">
        <v>94</v>
      </c>
      <c r="G53" s="24" t="s">
        <v>16</v>
      </c>
      <c r="H53" s="25">
        <v>25028.87</v>
      </c>
      <c r="I53" s="35"/>
    </row>
    <row r="54" ht="14.5" customHeight="1" spans="1:9">
      <c r="A54" s="23"/>
      <c r="B54" s="23"/>
      <c r="C54" s="23"/>
      <c r="D54" s="23"/>
      <c r="E54" s="23"/>
      <c r="F54" s="23"/>
      <c r="G54" s="28" t="s">
        <v>17</v>
      </c>
      <c r="H54" s="25">
        <v>1752.02</v>
      </c>
      <c r="I54" s="35"/>
    </row>
    <row r="55" ht="14.5" customHeight="1" spans="1:9">
      <c r="A55" s="23"/>
      <c r="B55" s="23"/>
      <c r="C55" s="23"/>
      <c r="D55" s="23"/>
      <c r="E55" s="23"/>
      <c r="F55" s="23"/>
      <c r="G55" s="24" t="s">
        <v>34</v>
      </c>
      <c r="H55" s="25">
        <v>139.7</v>
      </c>
      <c r="I55" s="35"/>
    </row>
    <row r="56" ht="14.5" customHeight="1" spans="1:9">
      <c r="A56" s="23"/>
      <c r="B56" s="23"/>
      <c r="C56" s="23"/>
      <c r="D56" s="23"/>
      <c r="E56" s="23"/>
      <c r="F56" s="23"/>
      <c r="G56" s="24" t="s">
        <v>18</v>
      </c>
      <c r="H56" s="25">
        <f>H53+H54+H55</f>
        <v>26920.59</v>
      </c>
      <c r="I56" s="35"/>
    </row>
    <row r="57" ht="14.5" customHeight="1" spans="1:9">
      <c r="A57" s="23">
        <f>MAX($A$1:A56)+1</f>
        <v>16</v>
      </c>
      <c r="B57" s="23" t="s">
        <v>95</v>
      </c>
      <c r="C57" s="23" t="s">
        <v>96</v>
      </c>
      <c r="D57" s="23" t="s">
        <v>97</v>
      </c>
      <c r="E57" s="23" t="s">
        <v>98</v>
      </c>
      <c r="F57" s="23" t="s">
        <v>99</v>
      </c>
      <c r="G57" s="24" t="s">
        <v>16</v>
      </c>
      <c r="H57" s="25">
        <v>542.14</v>
      </c>
      <c r="I57" s="25"/>
    </row>
    <row r="58" ht="14.5" customHeight="1" spans="1:9">
      <c r="A58" s="23"/>
      <c r="B58" s="23"/>
      <c r="C58" s="23"/>
      <c r="D58" s="23"/>
      <c r="E58" s="23"/>
      <c r="F58" s="23"/>
      <c r="G58" s="28" t="s">
        <v>17</v>
      </c>
      <c r="H58" s="25">
        <v>18.97</v>
      </c>
      <c r="I58" s="25"/>
    </row>
    <row r="59" ht="14.5" customHeight="1" spans="1:9">
      <c r="A59" s="23"/>
      <c r="B59" s="23"/>
      <c r="C59" s="23"/>
      <c r="D59" s="23"/>
      <c r="E59" s="23"/>
      <c r="F59" s="23"/>
      <c r="G59" s="24" t="s">
        <v>18</v>
      </c>
      <c r="H59" s="25">
        <f>SUM(H57:H58)</f>
        <v>561.11</v>
      </c>
      <c r="I59" s="25"/>
    </row>
    <row r="60" ht="14.5" customHeight="1" spans="1:9">
      <c r="A60" s="23">
        <f>MAX($A$1:A59)+1</f>
        <v>17</v>
      </c>
      <c r="B60" s="23" t="s">
        <v>100</v>
      </c>
      <c r="C60" s="23" t="s">
        <v>101</v>
      </c>
      <c r="D60" s="23" t="s">
        <v>102</v>
      </c>
      <c r="E60" s="23" t="s">
        <v>100</v>
      </c>
      <c r="F60" s="23" t="s">
        <v>103</v>
      </c>
      <c r="G60" s="26" t="s">
        <v>61</v>
      </c>
      <c r="H60" s="25">
        <v>100</v>
      </c>
      <c r="I60" s="35"/>
    </row>
    <row r="61" ht="14.5" customHeight="1" spans="1:9">
      <c r="A61" s="23"/>
      <c r="B61" s="23"/>
      <c r="C61" s="23"/>
      <c r="D61" s="23"/>
      <c r="E61" s="23"/>
      <c r="F61" s="23"/>
      <c r="G61" s="24" t="s">
        <v>18</v>
      </c>
      <c r="H61" s="25">
        <v>100</v>
      </c>
      <c r="I61" s="35"/>
    </row>
    <row r="62" ht="14.5" customHeight="1" spans="1:9">
      <c r="A62" s="23">
        <f>MAX($A$1:A61)+1</f>
        <v>18</v>
      </c>
      <c r="B62" s="23" t="s">
        <v>104</v>
      </c>
      <c r="C62" s="23" t="s">
        <v>105</v>
      </c>
      <c r="D62" s="23" t="s">
        <v>106</v>
      </c>
      <c r="E62" s="23" t="s">
        <v>107</v>
      </c>
      <c r="F62" s="23" t="s">
        <v>108</v>
      </c>
      <c r="G62" s="24" t="s">
        <v>16</v>
      </c>
      <c r="H62" s="25">
        <v>105064.59</v>
      </c>
      <c r="I62" s="25"/>
    </row>
    <row r="63" ht="14.5" customHeight="1" spans="1:9">
      <c r="A63" s="23"/>
      <c r="B63" s="23"/>
      <c r="C63" s="23"/>
      <c r="D63" s="23"/>
      <c r="E63" s="23"/>
      <c r="F63" s="23"/>
      <c r="G63" s="28" t="s">
        <v>33</v>
      </c>
      <c r="H63" s="25">
        <v>11139.22</v>
      </c>
      <c r="I63" s="25"/>
    </row>
    <row r="64" ht="14.5" customHeight="1" spans="1:9">
      <c r="A64" s="23"/>
      <c r="B64" s="23"/>
      <c r="C64" s="23"/>
      <c r="D64" s="23"/>
      <c r="E64" s="23"/>
      <c r="F64" s="23"/>
      <c r="G64" s="24" t="s">
        <v>34</v>
      </c>
      <c r="H64" s="25">
        <v>257.4</v>
      </c>
      <c r="I64" s="25"/>
    </row>
    <row r="65" ht="14.5" customHeight="1" spans="1:9">
      <c r="A65" s="23"/>
      <c r="B65" s="23"/>
      <c r="C65" s="23"/>
      <c r="D65" s="23"/>
      <c r="E65" s="23"/>
      <c r="F65" s="23"/>
      <c r="G65" s="24" t="s">
        <v>61</v>
      </c>
      <c r="H65" s="25">
        <v>540</v>
      </c>
      <c r="I65" s="25"/>
    </row>
    <row r="66" ht="18" customHeight="1" spans="1:9">
      <c r="A66" s="23"/>
      <c r="B66" s="23"/>
      <c r="C66" s="23"/>
      <c r="D66" s="23"/>
      <c r="E66" s="23"/>
      <c r="F66" s="23"/>
      <c r="G66" s="24" t="s">
        <v>17</v>
      </c>
      <c r="H66" s="25">
        <v>3659.96</v>
      </c>
      <c r="I66" s="25"/>
    </row>
    <row r="67" ht="17" customHeight="1" spans="1:9">
      <c r="A67" s="23"/>
      <c r="B67" s="23"/>
      <c r="C67" s="23"/>
      <c r="D67" s="23"/>
      <c r="E67" s="23"/>
      <c r="F67" s="23"/>
      <c r="G67" s="24" t="s">
        <v>18</v>
      </c>
      <c r="H67" s="25">
        <v>120661.17</v>
      </c>
      <c r="I67" s="25"/>
    </row>
    <row r="68" ht="14" customHeight="1" spans="1:9">
      <c r="A68" s="23">
        <f>MAX($A$1:A67)+1</f>
        <v>19</v>
      </c>
      <c r="B68" s="23" t="s">
        <v>109</v>
      </c>
      <c r="C68" s="23" t="s">
        <v>110</v>
      </c>
      <c r="D68" s="23" t="s">
        <v>111</v>
      </c>
      <c r="E68" s="23" t="s">
        <v>109</v>
      </c>
      <c r="F68" s="23" t="s">
        <v>110</v>
      </c>
      <c r="G68" s="24" t="s">
        <v>61</v>
      </c>
      <c r="H68" s="25">
        <v>48</v>
      </c>
      <c r="I68" s="25"/>
    </row>
    <row r="69" ht="14" customHeight="1" spans="1:9">
      <c r="A69" s="23"/>
      <c r="B69" s="23"/>
      <c r="C69" s="23"/>
      <c r="D69" s="23"/>
      <c r="E69" s="23"/>
      <c r="F69" s="23"/>
      <c r="G69" s="24" t="s">
        <v>18</v>
      </c>
      <c r="H69" s="25">
        <v>48</v>
      </c>
      <c r="I69" s="25"/>
    </row>
    <row r="70" ht="14" customHeight="1" spans="1:9">
      <c r="A70" s="23">
        <f>MAX($A$1:A69)+1</f>
        <v>20</v>
      </c>
      <c r="B70" s="23" t="s">
        <v>112</v>
      </c>
      <c r="C70" s="23" t="s">
        <v>113</v>
      </c>
      <c r="D70" s="23" t="s">
        <v>114</v>
      </c>
      <c r="E70" s="23" t="s">
        <v>115</v>
      </c>
      <c r="F70" s="23" t="s">
        <v>116</v>
      </c>
      <c r="G70" s="24" t="s">
        <v>17</v>
      </c>
      <c r="H70" s="25">
        <v>126</v>
      </c>
      <c r="I70" s="25"/>
    </row>
    <row r="71" ht="14" customHeight="1" spans="1:9">
      <c r="A71" s="23"/>
      <c r="B71" s="23"/>
      <c r="C71" s="23"/>
      <c r="D71" s="23"/>
      <c r="E71" s="23"/>
      <c r="F71" s="23"/>
      <c r="G71" s="24" t="s">
        <v>18</v>
      </c>
      <c r="H71" s="25">
        <v>126</v>
      </c>
      <c r="I71" s="25"/>
    </row>
    <row r="72" ht="14" customHeight="1" spans="1:9">
      <c r="A72" s="23">
        <f>MAX($A$1:A71)+1</f>
        <v>21</v>
      </c>
      <c r="B72" s="23" t="s">
        <v>117</v>
      </c>
      <c r="C72" s="23" t="s">
        <v>118</v>
      </c>
      <c r="D72" s="23" t="s">
        <v>119</v>
      </c>
      <c r="E72" s="23" t="s">
        <v>120</v>
      </c>
      <c r="F72" s="23" t="s">
        <v>121</v>
      </c>
      <c r="G72" s="24" t="s">
        <v>61</v>
      </c>
      <c r="H72" s="25">
        <v>50</v>
      </c>
      <c r="I72" s="35"/>
    </row>
    <row r="73" ht="14" customHeight="1" spans="1:9">
      <c r="A73" s="23"/>
      <c r="B73" s="23"/>
      <c r="C73" s="23"/>
      <c r="D73" s="23"/>
      <c r="E73" s="23"/>
      <c r="F73" s="23"/>
      <c r="G73" s="24" t="s">
        <v>18</v>
      </c>
      <c r="H73" s="25">
        <v>50</v>
      </c>
      <c r="I73" s="25"/>
    </row>
    <row r="74" ht="14" customHeight="1" spans="1:9">
      <c r="A74" s="23">
        <f>MAX($A$1:A73)+1</f>
        <v>22</v>
      </c>
      <c r="B74" s="23" t="s">
        <v>122</v>
      </c>
      <c r="C74" s="23" t="s">
        <v>123</v>
      </c>
      <c r="D74" s="23" t="s">
        <v>124</v>
      </c>
      <c r="E74" s="23" t="s">
        <v>125</v>
      </c>
      <c r="F74" s="23" t="s">
        <v>126</v>
      </c>
      <c r="G74" s="26" t="s">
        <v>16</v>
      </c>
      <c r="H74" s="25">
        <v>9320.39</v>
      </c>
      <c r="I74" s="25"/>
    </row>
    <row r="75" ht="14" customHeight="1" spans="1:9">
      <c r="A75" s="23"/>
      <c r="B75" s="23"/>
      <c r="C75" s="23"/>
      <c r="D75" s="23"/>
      <c r="E75" s="23"/>
      <c r="F75" s="23"/>
      <c r="G75" s="28" t="s">
        <v>34</v>
      </c>
      <c r="H75" s="25">
        <v>129.8</v>
      </c>
      <c r="I75" s="25"/>
    </row>
    <row r="76" ht="14" customHeight="1" spans="1:9">
      <c r="A76" s="23"/>
      <c r="B76" s="23"/>
      <c r="C76" s="23"/>
      <c r="D76" s="23"/>
      <c r="E76" s="23"/>
      <c r="F76" s="23"/>
      <c r="G76" s="24" t="s">
        <v>127</v>
      </c>
      <c r="H76" s="25">
        <v>326.21</v>
      </c>
      <c r="I76" s="25"/>
    </row>
    <row r="77" ht="14" customHeight="1" spans="1:9">
      <c r="A77" s="23"/>
      <c r="B77" s="23"/>
      <c r="C77" s="23"/>
      <c r="D77" s="23"/>
      <c r="E77" s="23"/>
      <c r="F77" s="23"/>
      <c r="G77" s="24" t="s">
        <v>128</v>
      </c>
      <c r="H77" s="25">
        <v>427.85</v>
      </c>
      <c r="I77" s="35"/>
    </row>
    <row r="78" ht="14" customHeight="1" spans="1:9">
      <c r="A78" s="23"/>
      <c r="B78" s="23"/>
      <c r="C78" s="23"/>
      <c r="D78" s="23"/>
      <c r="E78" s="23"/>
      <c r="F78" s="23"/>
      <c r="G78" s="24" t="s">
        <v>18</v>
      </c>
      <c r="H78" s="25">
        <v>10204.25</v>
      </c>
      <c r="I78" s="25"/>
    </row>
    <row r="79" ht="14" customHeight="1" spans="1:9">
      <c r="A79" s="23">
        <f>MAX($A$1:A78)+1</f>
        <v>23</v>
      </c>
      <c r="B79" s="23" t="s">
        <v>129</v>
      </c>
      <c r="C79" s="23" t="s">
        <v>130</v>
      </c>
      <c r="D79" s="23" t="s">
        <v>131</v>
      </c>
      <c r="E79" s="23" t="s">
        <v>132</v>
      </c>
      <c r="F79" s="23" t="s">
        <v>133</v>
      </c>
      <c r="G79" s="24" t="s">
        <v>16</v>
      </c>
      <c r="H79" s="25">
        <v>15270.16</v>
      </c>
      <c r="I79" s="25"/>
    </row>
    <row r="80" ht="14" customHeight="1" spans="1:9">
      <c r="A80" s="23"/>
      <c r="B80" s="23"/>
      <c r="C80" s="23"/>
      <c r="D80" s="23"/>
      <c r="E80" s="23"/>
      <c r="F80" s="23"/>
      <c r="G80" s="24" t="s">
        <v>17</v>
      </c>
      <c r="H80" s="25">
        <v>935.15</v>
      </c>
      <c r="I80" s="25"/>
    </row>
    <row r="81" ht="14" customHeight="1" spans="1:9">
      <c r="A81" s="23"/>
      <c r="B81" s="23"/>
      <c r="C81" s="23"/>
      <c r="D81" s="23"/>
      <c r="E81" s="23"/>
      <c r="F81" s="23"/>
      <c r="G81" s="24" t="s">
        <v>33</v>
      </c>
      <c r="H81" s="25">
        <v>907.2</v>
      </c>
      <c r="I81" s="25"/>
    </row>
    <row r="82" ht="14" customHeight="1" spans="1:9">
      <c r="A82" s="23"/>
      <c r="B82" s="23"/>
      <c r="C82" s="23"/>
      <c r="D82" s="23"/>
      <c r="E82" s="23"/>
      <c r="F82" s="23"/>
      <c r="G82" s="36" t="s">
        <v>18</v>
      </c>
      <c r="H82" s="25">
        <v>17112.51</v>
      </c>
      <c r="I82" s="25"/>
    </row>
    <row r="83" ht="14" customHeight="1" spans="1:9">
      <c r="A83" s="23">
        <f>MAX($A$1:A82)+1</f>
        <v>24</v>
      </c>
      <c r="B83" s="23" t="s">
        <v>134</v>
      </c>
      <c r="C83" s="23" t="s">
        <v>135</v>
      </c>
      <c r="D83" s="23" t="s">
        <v>136</v>
      </c>
      <c r="E83" s="23" t="s">
        <v>137</v>
      </c>
      <c r="F83" s="23" t="s">
        <v>138</v>
      </c>
      <c r="G83" s="24" t="s">
        <v>16</v>
      </c>
      <c r="H83" s="25">
        <v>28254.44</v>
      </c>
      <c r="I83" s="25"/>
    </row>
    <row r="84" ht="14" customHeight="1" spans="1:9">
      <c r="A84" s="23"/>
      <c r="B84" s="23"/>
      <c r="C84" s="23"/>
      <c r="D84" s="23"/>
      <c r="E84" s="23"/>
      <c r="F84" s="23"/>
      <c r="G84" s="24" t="s">
        <v>17</v>
      </c>
      <c r="H84" s="25">
        <v>1977.81</v>
      </c>
      <c r="I84" s="25"/>
    </row>
    <row r="85" ht="14" customHeight="1" spans="1:9">
      <c r="A85" s="23"/>
      <c r="B85" s="23"/>
      <c r="C85" s="23"/>
      <c r="D85" s="23"/>
      <c r="E85" s="23"/>
      <c r="F85" s="23"/>
      <c r="G85" s="24" t="s">
        <v>33</v>
      </c>
      <c r="H85" s="25">
        <v>96.91</v>
      </c>
      <c r="I85" s="25"/>
    </row>
    <row r="86" ht="14" customHeight="1" spans="1:9">
      <c r="A86" s="23"/>
      <c r="B86" s="23"/>
      <c r="C86" s="23"/>
      <c r="D86" s="23"/>
      <c r="E86" s="23"/>
      <c r="F86" s="23"/>
      <c r="G86" s="24" t="s">
        <v>34</v>
      </c>
      <c r="H86" s="25">
        <v>176.9</v>
      </c>
      <c r="I86" s="25"/>
    </row>
    <row r="87" ht="14" customHeight="1" spans="1:9">
      <c r="A87" s="23"/>
      <c r="B87" s="23"/>
      <c r="C87" s="23"/>
      <c r="D87" s="23"/>
      <c r="E87" s="23"/>
      <c r="F87" s="23"/>
      <c r="G87" s="24" t="s">
        <v>18</v>
      </c>
      <c r="H87" s="25">
        <v>30506.06</v>
      </c>
      <c r="I87" s="25"/>
    </row>
    <row r="88" ht="16" customHeight="1" spans="1:9">
      <c r="A88" s="23">
        <f>MAX($A$1:A87)+1</f>
        <v>25</v>
      </c>
      <c r="B88" s="23" t="s">
        <v>139</v>
      </c>
      <c r="C88" s="23" t="s">
        <v>140</v>
      </c>
      <c r="D88" s="23" t="s">
        <v>141</v>
      </c>
      <c r="E88" s="23" t="s">
        <v>142</v>
      </c>
      <c r="F88" s="23" t="s">
        <v>143</v>
      </c>
      <c r="G88" s="24" t="s">
        <v>16</v>
      </c>
      <c r="H88" s="25">
        <v>12720.14</v>
      </c>
      <c r="I88" s="25"/>
    </row>
    <row r="89" ht="16" customHeight="1" spans="1:9">
      <c r="A89" s="23"/>
      <c r="B89" s="23"/>
      <c r="C89" s="23"/>
      <c r="D89" s="23"/>
      <c r="E89" s="23"/>
      <c r="F89" s="23"/>
      <c r="G89" s="24" t="s">
        <v>18</v>
      </c>
      <c r="H89" s="25">
        <v>12720.14</v>
      </c>
      <c r="I89" s="25"/>
    </row>
    <row r="90" ht="14" customHeight="1" spans="1:9">
      <c r="A90" s="23">
        <f>MAX($A$1:A89)+1</f>
        <v>26</v>
      </c>
      <c r="B90" s="23" t="s">
        <v>144</v>
      </c>
      <c r="C90" s="23" t="s">
        <v>145</v>
      </c>
      <c r="D90" s="23" t="s">
        <v>146</v>
      </c>
      <c r="E90" s="23" t="s">
        <v>147</v>
      </c>
      <c r="F90" s="23" t="s">
        <v>148</v>
      </c>
      <c r="G90" s="28" t="s">
        <v>62</v>
      </c>
      <c r="H90" s="25">
        <v>401441</v>
      </c>
      <c r="I90" s="25"/>
    </row>
    <row r="91" ht="17" customHeight="1" spans="1:9">
      <c r="A91" s="23"/>
      <c r="B91" s="23"/>
      <c r="C91" s="23"/>
      <c r="D91" s="23"/>
      <c r="E91" s="23"/>
      <c r="F91" s="23"/>
      <c r="G91" s="28" t="s">
        <v>17</v>
      </c>
      <c r="H91" s="25">
        <v>113.4</v>
      </c>
      <c r="I91" s="25"/>
    </row>
    <row r="92" ht="14" customHeight="1" spans="1:9">
      <c r="A92" s="23"/>
      <c r="B92" s="23"/>
      <c r="C92" s="23"/>
      <c r="D92" s="23"/>
      <c r="E92" s="23"/>
      <c r="F92" s="23"/>
      <c r="G92" s="28" t="s">
        <v>61</v>
      </c>
      <c r="H92" s="25">
        <v>46868</v>
      </c>
      <c r="I92" s="25"/>
    </row>
    <row r="93" ht="14" customHeight="1" spans="1:9">
      <c r="A93" s="23"/>
      <c r="B93" s="23"/>
      <c r="C93" s="23"/>
      <c r="D93" s="23"/>
      <c r="E93" s="23"/>
      <c r="F93" s="23"/>
      <c r="G93" s="28" t="s">
        <v>34</v>
      </c>
      <c r="H93" s="25">
        <v>3888</v>
      </c>
      <c r="I93" s="25"/>
    </row>
    <row r="94" ht="16" customHeight="1" spans="1:9">
      <c r="A94" s="23"/>
      <c r="B94" s="23"/>
      <c r="C94" s="23"/>
      <c r="D94" s="23"/>
      <c r="E94" s="23"/>
      <c r="F94" s="23"/>
      <c r="G94" s="28" t="s">
        <v>50</v>
      </c>
      <c r="H94" s="25">
        <v>541.65</v>
      </c>
      <c r="I94" s="25"/>
    </row>
    <row r="95" ht="14" customHeight="1" spans="1:9">
      <c r="A95" s="23"/>
      <c r="B95" s="23"/>
      <c r="C95" s="23"/>
      <c r="D95" s="23"/>
      <c r="E95" s="23"/>
      <c r="F95" s="23"/>
      <c r="G95" s="28" t="s">
        <v>18</v>
      </c>
      <c r="H95" s="25">
        <v>452852.05</v>
      </c>
      <c r="I95" s="25"/>
    </row>
    <row r="96" ht="14" customHeight="1" spans="1:9">
      <c r="A96" s="23">
        <f>MAX($A$1:A95)+1</f>
        <v>27</v>
      </c>
      <c r="B96" s="23" t="s">
        <v>149</v>
      </c>
      <c r="C96" s="23" t="s">
        <v>150</v>
      </c>
      <c r="D96" s="23" t="s">
        <v>151</v>
      </c>
      <c r="E96" s="23" t="s">
        <v>152</v>
      </c>
      <c r="F96" s="23" t="s">
        <v>153</v>
      </c>
      <c r="G96" s="24" t="s">
        <v>16</v>
      </c>
      <c r="H96" s="25">
        <v>230597.52</v>
      </c>
      <c r="I96" s="25"/>
    </row>
    <row r="97" ht="14" customHeight="1" spans="1:9">
      <c r="A97" s="23"/>
      <c r="B97" s="23"/>
      <c r="C97" s="23"/>
      <c r="D97" s="23"/>
      <c r="E97" s="23"/>
      <c r="F97" s="23"/>
      <c r="G97" s="28" t="s">
        <v>17</v>
      </c>
      <c r="H97" s="25">
        <v>16166.04</v>
      </c>
      <c r="I97" s="25"/>
    </row>
    <row r="98" ht="14" customHeight="1" spans="1:9">
      <c r="A98" s="23"/>
      <c r="B98" s="23"/>
      <c r="C98" s="23"/>
      <c r="D98" s="23"/>
      <c r="E98" s="23"/>
      <c r="F98" s="23"/>
      <c r="G98" s="24" t="s">
        <v>33</v>
      </c>
      <c r="H98" s="25">
        <v>1014182.22</v>
      </c>
      <c r="I98" s="25"/>
    </row>
    <row r="99" ht="14" customHeight="1" spans="1:9">
      <c r="A99" s="23"/>
      <c r="B99" s="23"/>
      <c r="C99" s="23"/>
      <c r="D99" s="23"/>
      <c r="E99" s="23"/>
      <c r="F99" s="23"/>
      <c r="G99" s="24" t="s">
        <v>18</v>
      </c>
      <c r="H99" s="25">
        <v>1260945.78</v>
      </c>
      <c r="I99" s="25"/>
    </row>
    <row r="100" ht="14" customHeight="1" spans="1:9">
      <c r="A100" s="23">
        <f>MAX($A$1:A99)+1</f>
        <v>28</v>
      </c>
      <c r="B100" s="23" t="s">
        <v>154</v>
      </c>
      <c r="C100" s="23" t="s">
        <v>155</v>
      </c>
      <c r="D100" s="23" t="s">
        <v>156</v>
      </c>
      <c r="E100" s="23" t="s">
        <v>157</v>
      </c>
      <c r="F100" s="23" t="s">
        <v>158</v>
      </c>
      <c r="G100" s="37" t="s">
        <v>62</v>
      </c>
      <c r="H100" s="25">
        <v>70364.51</v>
      </c>
      <c r="I100" s="25"/>
    </row>
    <row r="101" ht="14" customHeight="1" spans="1:9">
      <c r="A101" s="23"/>
      <c r="B101" s="23"/>
      <c r="C101" s="23"/>
      <c r="D101" s="23"/>
      <c r="E101" s="23"/>
      <c r="F101" s="23"/>
      <c r="G101" s="37" t="s">
        <v>17</v>
      </c>
      <c r="H101" s="25">
        <v>4925.52</v>
      </c>
      <c r="I101" s="25"/>
    </row>
    <row r="102" ht="14" customHeight="1" spans="1:9">
      <c r="A102" s="23"/>
      <c r="B102" s="23"/>
      <c r="C102" s="23"/>
      <c r="D102" s="23"/>
      <c r="E102" s="23"/>
      <c r="F102" s="23"/>
      <c r="G102" s="26" t="s">
        <v>61</v>
      </c>
      <c r="H102" s="25">
        <v>2345.48</v>
      </c>
      <c r="I102" s="25"/>
    </row>
    <row r="103" ht="14" customHeight="1" spans="1:9">
      <c r="A103" s="23"/>
      <c r="B103" s="23"/>
      <c r="C103" s="23"/>
      <c r="D103" s="23"/>
      <c r="E103" s="23"/>
      <c r="F103" s="23"/>
      <c r="G103" s="26" t="s">
        <v>34</v>
      </c>
      <c r="H103" s="27">
        <v>370.5</v>
      </c>
      <c r="I103" s="25"/>
    </row>
    <row r="104" ht="14" customHeight="1" spans="1:9">
      <c r="A104" s="23"/>
      <c r="B104" s="23"/>
      <c r="C104" s="23"/>
      <c r="D104" s="23"/>
      <c r="E104" s="23"/>
      <c r="F104" s="23"/>
      <c r="G104" s="24" t="s">
        <v>18</v>
      </c>
      <c r="H104" s="25">
        <v>78006.01</v>
      </c>
      <c r="I104" s="25"/>
    </row>
    <row r="105" ht="14" customHeight="1" spans="1:9">
      <c r="A105" s="23">
        <f>MAX($A$1:A104)+1</f>
        <v>29</v>
      </c>
      <c r="B105" s="23" t="s">
        <v>159</v>
      </c>
      <c r="C105" s="22" t="s">
        <v>160</v>
      </c>
      <c r="D105" s="22" t="s">
        <v>161</v>
      </c>
      <c r="E105" s="22" t="s">
        <v>162</v>
      </c>
      <c r="F105" s="22" t="s">
        <v>163</v>
      </c>
      <c r="G105" s="24" t="s">
        <v>17</v>
      </c>
      <c r="H105" s="25">
        <v>285.6</v>
      </c>
      <c r="I105" s="25"/>
    </row>
    <row r="106" ht="14" customHeight="1" spans="1:9">
      <c r="A106" s="23"/>
      <c r="B106" s="23"/>
      <c r="C106" s="22"/>
      <c r="D106" s="22"/>
      <c r="E106" s="22"/>
      <c r="F106" s="22"/>
      <c r="G106" s="24" t="s">
        <v>33</v>
      </c>
      <c r="H106" s="25">
        <v>1904</v>
      </c>
      <c r="I106" s="25"/>
    </row>
    <row r="107" ht="14" customHeight="1" spans="1:9">
      <c r="A107" s="23"/>
      <c r="B107" s="23"/>
      <c r="C107" s="22"/>
      <c r="D107" s="22"/>
      <c r="E107" s="22"/>
      <c r="F107" s="22"/>
      <c r="G107" s="36" t="s">
        <v>18</v>
      </c>
      <c r="H107" s="25">
        <v>2189.6</v>
      </c>
      <c r="I107" s="25"/>
    </row>
    <row r="108" ht="14" customHeight="1" spans="1:9">
      <c r="A108" s="38">
        <f>MAX($A$1:A107)+1</f>
        <v>30</v>
      </c>
      <c r="B108" s="23" t="s">
        <v>164</v>
      </c>
      <c r="C108" s="23" t="s">
        <v>165</v>
      </c>
      <c r="D108" s="23" t="s">
        <v>166</v>
      </c>
      <c r="E108" s="23" t="s">
        <v>164</v>
      </c>
      <c r="F108" s="23" t="s">
        <v>167</v>
      </c>
      <c r="G108" s="36" t="s">
        <v>16</v>
      </c>
      <c r="H108" s="25">
        <v>4500</v>
      </c>
      <c r="I108" s="42"/>
    </row>
    <row r="109" ht="14" customHeight="1" spans="1:9">
      <c r="A109" s="38"/>
      <c r="B109" s="23"/>
      <c r="C109" s="23"/>
      <c r="D109" s="23"/>
      <c r="E109" s="23"/>
      <c r="F109" s="23"/>
      <c r="G109" s="36" t="s">
        <v>61</v>
      </c>
      <c r="H109" s="25">
        <v>1200</v>
      </c>
      <c r="I109" s="42"/>
    </row>
    <row r="110" ht="14" customHeight="1" spans="1:9">
      <c r="A110" s="38"/>
      <c r="B110" s="23"/>
      <c r="C110" s="23"/>
      <c r="D110" s="23"/>
      <c r="E110" s="23"/>
      <c r="F110" s="23"/>
      <c r="G110" s="36" t="s">
        <v>18</v>
      </c>
      <c r="H110" s="25">
        <v>5700</v>
      </c>
      <c r="I110" s="42"/>
    </row>
    <row r="111" s="6" customFormat="1" ht="14" customHeight="1" spans="1:190">
      <c r="A111" s="39">
        <f>MAX($A$1:A110)+1</f>
        <v>31</v>
      </c>
      <c r="B111" s="23" t="s">
        <v>168</v>
      </c>
      <c r="C111" s="23" t="s">
        <v>169</v>
      </c>
      <c r="D111" s="23" t="s">
        <v>170</v>
      </c>
      <c r="E111" s="23" t="s">
        <v>171</v>
      </c>
      <c r="F111" s="23" t="s">
        <v>172</v>
      </c>
      <c r="G111" s="40" t="s">
        <v>62</v>
      </c>
      <c r="H111" s="33">
        <v>40000</v>
      </c>
      <c r="I111" s="3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</row>
    <row r="112" s="6" customFormat="1" ht="14" customHeight="1" spans="1:190">
      <c r="A112" s="39"/>
      <c r="B112" s="23"/>
      <c r="C112" s="23"/>
      <c r="D112" s="23"/>
      <c r="E112" s="23"/>
      <c r="F112" s="23"/>
      <c r="G112" s="40" t="s">
        <v>17</v>
      </c>
      <c r="H112" s="33">
        <v>2795.92</v>
      </c>
      <c r="I112" s="3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</row>
    <row r="113" s="6" customFormat="1" ht="14" customHeight="1" spans="1:190">
      <c r="A113" s="39"/>
      <c r="B113" s="23"/>
      <c r="C113" s="23"/>
      <c r="D113" s="23"/>
      <c r="E113" s="23"/>
      <c r="F113" s="23"/>
      <c r="G113" s="40" t="s">
        <v>33</v>
      </c>
      <c r="H113" s="33">
        <v>5678.61</v>
      </c>
      <c r="I113" s="3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</row>
    <row r="114" s="6" customFormat="1" ht="14" customHeight="1" spans="1:190">
      <c r="A114" s="39"/>
      <c r="B114" s="23"/>
      <c r="C114" s="23"/>
      <c r="D114" s="23"/>
      <c r="E114" s="23"/>
      <c r="F114" s="23"/>
      <c r="G114" s="24" t="s">
        <v>16</v>
      </c>
      <c r="H114" s="33">
        <v>22716.81</v>
      </c>
      <c r="I114" s="3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</row>
    <row r="115" s="6" customFormat="1" ht="14" customHeight="1" spans="1:190">
      <c r="A115" s="39"/>
      <c r="B115" s="23"/>
      <c r="C115" s="23"/>
      <c r="D115" s="23"/>
      <c r="E115" s="23"/>
      <c r="F115" s="23"/>
      <c r="G115" s="24" t="s">
        <v>173</v>
      </c>
      <c r="H115" s="33">
        <v>1764</v>
      </c>
      <c r="I115" s="3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</row>
    <row r="116" s="6" customFormat="1" ht="14" customHeight="1" spans="1:190">
      <c r="A116" s="39"/>
      <c r="B116" s="23"/>
      <c r="C116" s="23"/>
      <c r="D116" s="23"/>
      <c r="E116" s="23"/>
      <c r="F116" s="23"/>
      <c r="G116" s="24" t="s">
        <v>18</v>
      </c>
      <c r="H116" s="33">
        <v>72955.34</v>
      </c>
      <c r="I116" s="3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</row>
    <row r="117" s="7" customFormat="1" ht="14" customHeight="1" spans="1:185">
      <c r="A117" s="22">
        <f>MAX($A$1:A116)+1</f>
        <v>32</v>
      </c>
      <c r="B117" s="22" t="s">
        <v>174</v>
      </c>
      <c r="C117" s="22" t="s">
        <v>175</v>
      </c>
      <c r="D117" s="22" t="s">
        <v>176</v>
      </c>
      <c r="E117" s="22" t="s">
        <v>174</v>
      </c>
      <c r="F117" s="22" t="s">
        <v>177</v>
      </c>
      <c r="G117" s="24" t="s">
        <v>16</v>
      </c>
      <c r="H117" s="41">
        <v>120</v>
      </c>
      <c r="I117" s="4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</row>
    <row r="118" s="7" customFormat="1" ht="14" customHeight="1" spans="1:185">
      <c r="A118" s="22"/>
      <c r="B118" s="22"/>
      <c r="C118" s="22"/>
      <c r="D118" s="22"/>
      <c r="E118" s="22"/>
      <c r="F118" s="22"/>
      <c r="G118" s="24" t="s">
        <v>18</v>
      </c>
      <c r="H118" s="41">
        <v>120</v>
      </c>
      <c r="I118" s="4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</row>
    <row r="119" s="7" customFormat="1" ht="14" customHeight="1" spans="1:185">
      <c r="A119" s="22">
        <f>MAX($A$1:A118)+1</f>
        <v>33</v>
      </c>
      <c r="B119" s="22" t="s">
        <v>178</v>
      </c>
      <c r="C119" s="22" t="s">
        <v>179</v>
      </c>
      <c r="D119" s="22" t="s">
        <v>180</v>
      </c>
      <c r="E119" s="22" t="s">
        <v>181</v>
      </c>
      <c r="F119" s="22" t="s">
        <v>182</v>
      </c>
      <c r="G119" s="24" t="s">
        <v>16</v>
      </c>
      <c r="H119" s="41">
        <v>87741.07</v>
      </c>
      <c r="I119" s="4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</row>
    <row r="120" s="7" customFormat="1" ht="14" customHeight="1" spans="1:185">
      <c r="A120" s="22"/>
      <c r="B120" s="22"/>
      <c r="C120" s="22"/>
      <c r="D120" s="22"/>
      <c r="E120" s="22"/>
      <c r="F120" s="22"/>
      <c r="G120" s="24" t="s">
        <v>18</v>
      </c>
      <c r="H120" s="41">
        <v>87741.07</v>
      </c>
      <c r="I120" s="4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</row>
    <row r="121" s="7" customFormat="1" ht="14" customHeight="1" spans="1:185">
      <c r="A121" s="22">
        <f>MAX($A$1:A120)+1</f>
        <v>34</v>
      </c>
      <c r="B121" s="22" t="s">
        <v>183</v>
      </c>
      <c r="C121" s="22" t="s">
        <v>184</v>
      </c>
      <c r="D121" s="22" t="s">
        <v>185</v>
      </c>
      <c r="E121" s="22" t="s">
        <v>186</v>
      </c>
      <c r="F121" s="22" t="s">
        <v>187</v>
      </c>
      <c r="G121" s="24" t="s">
        <v>17</v>
      </c>
      <c r="H121" s="41">
        <v>2510</v>
      </c>
      <c r="I121" s="4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</row>
    <row r="122" s="7" customFormat="1" ht="14" customHeight="1" spans="1:185">
      <c r="A122" s="22"/>
      <c r="B122" s="22"/>
      <c r="C122" s="22"/>
      <c r="D122" s="22"/>
      <c r="E122" s="22"/>
      <c r="F122" s="22"/>
      <c r="G122" s="24" t="s">
        <v>33</v>
      </c>
      <c r="H122" s="41">
        <v>5842.61</v>
      </c>
      <c r="I122" s="4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</row>
    <row r="123" s="7" customFormat="1" ht="14" customHeight="1" spans="1:185">
      <c r="A123" s="22"/>
      <c r="B123" s="22"/>
      <c r="C123" s="22"/>
      <c r="D123" s="22"/>
      <c r="E123" s="22"/>
      <c r="F123" s="22"/>
      <c r="G123" s="24" t="s">
        <v>62</v>
      </c>
      <c r="H123" s="41">
        <v>31427.05</v>
      </c>
      <c r="I123" s="4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</row>
    <row r="124" s="7" customFormat="1" ht="14" customHeight="1" spans="1:185">
      <c r="A124" s="22"/>
      <c r="B124" s="22"/>
      <c r="C124" s="22"/>
      <c r="D124" s="22"/>
      <c r="E124" s="22"/>
      <c r="F124" s="22"/>
      <c r="G124" s="24" t="s">
        <v>18</v>
      </c>
      <c r="H124" s="41">
        <v>39779.66</v>
      </c>
      <c r="I124" s="4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</row>
    <row r="125" s="7" customFormat="1" ht="14" customHeight="1" spans="1:185">
      <c r="A125" s="22">
        <f>MAX($A$1:A124)+1</f>
        <v>35</v>
      </c>
      <c r="B125" s="22" t="s">
        <v>188</v>
      </c>
      <c r="C125" s="22" t="s">
        <v>189</v>
      </c>
      <c r="D125" s="22" t="s">
        <v>190</v>
      </c>
      <c r="E125" s="22" t="s">
        <v>191</v>
      </c>
      <c r="F125" s="22" t="s">
        <v>192</v>
      </c>
      <c r="G125" s="24" t="s">
        <v>34</v>
      </c>
      <c r="H125" s="41">
        <v>1783.3</v>
      </c>
      <c r="I125" s="4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</row>
    <row r="126" s="7" customFormat="1" ht="14" customHeight="1" spans="1:185">
      <c r="A126" s="22"/>
      <c r="B126" s="22"/>
      <c r="C126" s="22"/>
      <c r="D126" s="22"/>
      <c r="E126" s="22"/>
      <c r="F126" s="22"/>
      <c r="G126" s="24" t="s">
        <v>16</v>
      </c>
      <c r="H126" s="41">
        <v>200692.41</v>
      </c>
      <c r="I126" s="4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</row>
    <row r="127" s="7" customFormat="1" ht="14" customHeight="1" spans="1:185">
      <c r="A127" s="22"/>
      <c r="B127" s="22"/>
      <c r="C127" s="22"/>
      <c r="D127" s="22"/>
      <c r="E127" s="22"/>
      <c r="F127" s="22"/>
      <c r="G127" s="24" t="s">
        <v>18</v>
      </c>
      <c r="H127" s="41">
        <f>SUM(H125:H126)</f>
        <v>202475.71</v>
      </c>
      <c r="I127" s="4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</row>
    <row r="128" s="7" customFormat="1" ht="14" customHeight="1" spans="1:185">
      <c r="A128" s="22">
        <f>MAX($A$1:A127)+1</f>
        <v>36</v>
      </c>
      <c r="B128" s="22" t="s">
        <v>193</v>
      </c>
      <c r="C128" s="22" t="s">
        <v>194</v>
      </c>
      <c r="D128" s="22" t="s">
        <v>195</v>
      </c>
      <c r="E128" s="22" t="s">
        <v>196</v>
      </c>
      <c r="F128" s="22" t="s">
        <v>197</v>
      </c>
      <c r="G128" s="24" t="s">
        <v>61</v>
      </c>
      <c r="H128" s="41">
        <v>321.53</v>
      </c>
      <c r="I128" s="4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</row>
    <row r="129" s="7" customFormat="1" ht="14" customHeight="1" spans="1:185">
      <c r="A129" s="22"/>
      <c r="B129" s="22"/>
      <c r="C129" s="22"/>
      <c r="D129" s="22"/>
      <c r="E129" s="22"/>
      <c r="F129" s="22"/>
      <c r="G129" s="24" t="s">
        <v>18</v>
      </c>
      <c r="H129" s="41">
        <v>321.53</v>
      </c>
      <c r="I129" s="4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</row>
    <row r="130" s="7" customFormat="1" ht="14" customHeight="1" spans="1:185">
      <c r="A130" s="22">
        <f>MAX($A$1:A129)+1</f>
        <v>37</v>
      </c>
      <c r="B130" s="22" t="s">
        <v>198</v>
      </c>
      <c r="C130" s="53" t="s">
        <v>199</v>
      </c>
      <c r="D130" s="22" t="s">
        <v>200</v>
      </c>
      <c r="E130" s="22" t="s">
        <v>201</v>
      </c>
      <c r="F130" s="22" t="s">
        <v>202</v>
      </c>
      <c r="G130" s="24" t="s">
        <v>51</v>
      </c>
      <c r="H130" s="41">
        <v>54</v>
      </c>
      <c r="I130" s="4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</row>
    <row r="131" s="7" customFormat="1" ht="14" customHeight="1" spans="1:185">
      <c r="A131" s="22"/>
      <c r="B131" s="22"/>
      <c r="C131" s="22"/>
      <c r="D131" s="22"/>
      <c r="E131" s="22"/>
      <c r="F131" s="22"/>
      <c r="G131" s="24" t="s">
        <v>18</v>
      </c>
      <c r="H131" s="41">
        <v>54</v>
      </c>
      <c r="I131" s="4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</row>
    <row r="132" s="7" customFormat="1" ht="14" customHeight="1" spans="1:185">
      <c r="A132" s="22">
        <f>MAX($A$1:A131)+1</f>
        <v>38</v>
      </c>
      <c r="B132" s="22" t="s">
        <v>203</v>
      </c>
      <c r="C132" s="22" t="s">
        <v>204</v>
      </c>
      <c r="D132" s="22" t="s">
        <v>205</v>
      </c>
      <c r="E132" s="22" t="s">
        <v>206</v>
      </c>
      <c r="F132" s="22" t="s">
        <v>207</v>
      </c>
      <c r="G132" s="24" t="s">
        <v>51</v>
      </c>
      <c r="H132" s="41">
        <v>88</v>
      </c>
      <c r="I132" s="4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</row>
    <row r="133" s="7" customFormat="1" ht="14" customHeight="1" spans="1:185">
      <c r="A133" s="22"/>
      <c r="B133" s="22"/>
      <c r="C133" s="22"/>
      <c r="D133" s="22"/>
      <c r="E133" s="22"/>
      <c r="F133" s="22"/>
      <c r="G133" s="24" t="s">
        <v>18</v>
      </c>
      <c r="H133" s="41">
        <v>88</v>
      </c>
      <c r="I133" s="4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</row>
    <row r="134" s="7" customFormat="1" ht="14" customHeight="1" spans="1:185">
      <c r="A134" s="22">
        <f>MAX($A$1:A133)+1</f>
        <v>39</v>
      </c>
      <c r="B134" s="22" t="s">
        <v>208</v>
      </c>
      <c r="C134" s="22" t="s">
        <v>209</v>
      </c>
      <c r="D134" s="22" t="s">
        <v>210</v>
      </c>
      <c r="E134" s="22" t="s">
        <v>211</v>
      </c>
      <c r="F134" s="22" t="s">
        <v>212</v>
      </c>
      <c r="G134" s="24" t="s">
        <v>51</v>
      </c>
      <c r="H134" s="41">
        <v>520</v>
      </c>
      <c r="I134" s="4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</row>
    <row r="135" s="7" customFormat="1" ht="14" customHeight="1" spans="1:185">
      <c r="A135" s="22"/>
      <c r="B135" s="22"/>
      <c r="C135" s="22"/>
      <c r="D135" s="22"/>
      <c r="E135" s="22"/>
      <c r="F135" s="22"/>
      <c r="G135" s="24" t="s">
        <v>18</v>
      </c>
      <c r="H135" s="41">
        <v>520</v>
      </c>
      <c r="I135" s="4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</row>
    <row r="136" s="7" customFormat="1" ht="14" customHeight="1" spans="1:185">
      <c r="A136" s="22">
        <f>MAX($A$1:A135)+1</f>
        <v>40</v>
      </c>
      <c r="B136" s="22" t="s">
        <v>213</v>
      </c>
      <c r="C136" s="22" t="s">
        <v>214</v>
      </c>
      <c r="D136" s="22" t="s">
        <v>215</v>
      </c>
      <c r="E136" s="22" t="s">
        <v>216</v>
      </c>
      <c r="F136" s="22" t="s">
        <v>217</v>
      </c>
      <c r="G136" s="24" t="s">
        <v>61</v>
      </c>
      <c r="H136" s="41">
        <v>10.18</v>
      </c>
      <c r="I136" s="4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</row>
    <row r="137" s="7" customFormat="1" ht="14" customHeight="1" spans="1:185">
      <c r="A137" s="22"/>
      <c r="B137" s="22"/>
      <c r="C137" s="22"/>
      <c r="D137" s="22"/>
      <c r="E137" s="22"/>
      <c r="F137" s="22"/>
      <c r="G137" s="24" t="s">
        <v>18</v>
      </c>
      <c r="H137" s="41">
        <v>10.18</v>
      </c>
      <c r="I137" s="4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</row>
    <row r="138" s="7" customFormat="1" ht="13.5" customHeight="1" spans="1:185">
      <c r="A138" s="23">
        <f>MAX($A$1:A137)+1</f>
        <v>41</v>
      </c>
      <c r="B138" s="23" t="s">
        <v>168</v>
      </c>
      <c r="C138" s="23" t="s">
        <v>169</v>
      </c>
      <c r="D138" s="23" t="s">
        <v>170</v>
      </c>
      <c r="E138" s="23" t="s">
        <v>171</v>
      </c>
      <c r="F138" s="23" t="s">
        <v>172</v>
      </c>
      <c r="G138" s="24" t="s">
        <v>17</v>
      </c>
      <c r="H138" s="41">
        <v>2795.92</v>
      </c>
      <c r="I138" s="4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</row>
    <row r="139" s="7" customFormat="1" ht="13.5" customHeight="1" spans="1:185">
      <c r="A139" s="23"/>
      <c r="B139" s="23"/>
      <c r="C139" s="23"/>
      <c r="D139" s="23"/>
      <c r="E139" s="23"/>
      <c r="F139" s="23"/>
      <c r="G139" s="24" t="s">
        <v>173</v>
      </c>
      <c r="H139" s="41">
        <v>1881.6</v>
      </c>
      <c r="I139" s="4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</row>
    <row r="140" s="7" customFormat="1" ht="13.5" customHeight="1" spans="1:185">
      <c r="A140" s="23"/>
      <c r="B140" s="23"/>
      <c r="C140" s="23"/>
      <c r="D140" s="23"/>
      <c r="E140" s="23"/>
      <c r="F140" s="23"/>
      <c r="G140" s="24" t="s">
        <v>33</v>
      </c>
      <c r="H140" s="41">
        <v>5678.61</v>
      </c>
      <c r="I140" s="4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</row>
    <row r="141" s="7" customFormat="1" ht="13.5" customHeight="1" spans="1:185">
      <c r="A141" s="23"/>
      <c r="B141" s="23"/>
      <c r="C141" s="23"/>
      <c r="D141" s="23"/>
      <c r="E141" s="23"/>
      <c r="F141" s="23"/>
      <c r="G141" s="24" t="s">
        <v>62</v>
      </c>
      <c r="H141" s="41">
        <v>40000</v>
      </c>
      <c r="I141" s="4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</row>
    <row r="142" s="7" customFormat="1" ht="13.5" customHeight="1" spans="1:185">
      <c r="A142" s="23"/>
      <c r="B142" s="23"/>
      <c r="C142" s="23"/>
      <c r="D142" s="23"/>
      <c r="E142" s="23"/>
      <c r="F142" s="23"/>
      <c r="G142" s="24" t="s">
        <v>16</v>
      </c>
      <c r="H142" s="41">
        <v>22716.81</v>
      </c>
      <c r="I142" s="4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</row>
    <row r="143" s="7" customFormat="1" ht="13.5" customHeight="1" spans="1:185">
      <c r="A143" s="23"/>
      <c r="B143" s="23"/>
      <c r="C143" s="23"/>
      <c r="D143" s="23"/>
      <c r="E143" s="23"/>
      <c r="F143" s="23"/>
      <c r="G143" s="24" t="s">
        <v>18</v>
      </c>
      <c r="H143" s="41">
        <f>SUM(H138:H142)</f>
        <v>73072.94</v>
      </c>
      <c r="I143" s="4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</row>
    <row r="144" s="7" customFormat="1" ht="13.5" customHeight="1" spans="1:185">
      <c r="A144" s="22">
        <f>MAX($A$1:A143)+1</f>
        <v>42</v>
      </c>
      <c r="B144" s="22" t="s">
        <v>218</v>
      </c>
      <c r="C144" s="22" t="s">
        <v>219</v>
      </c>
      <c r="D144" s="22" t="s">
        <v>220</v>
      </c>
      <c r="E144" s="22" t="s">
        <v>221</v>
      </c>
      <c r="F144" s="22" t="s">
        <v>222</v>
      </c>
      <c r="G144" s="24" t="s">
        <v>61</v>
      </c>
      <c r="H144" s="41">
        <v>292.45</v>
      </c>
      <c r="I144" s="4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</row>
    <row r="145" s="7" customFormat="1" ht="13.5" customHeight="1" spans="1:185">
      <c r="A145" s="22"/>
      <c r="B145" s="22"/>
      <c r="C145" s="22"/>
      <c r="D145" s="22"/>
      <c r="E145" s="22"/>
      <c r="F145" s="22"/>
      <c r="G145" s="24" t="s">
        <v>18</v>
      </c>
      <c r="H145" s="41">
        <v>292.45</v>
      </c>
      <c r="I145" s="4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</row>
    <row r="146" s="7" customFormat="1" ht="13.5" customHeight="1" spans="1:185">
      <c r="A146" s="22">
        <f>MAX($A$1:A145)+1</f>
        <v>43</v>
      </c>
      <c r="B146" s="22" t="s">
        <v>223</v>
      </c>
      <c r="C146" s="22" t="s">
        <v>224</v>
      </c>
      <c r="D146" s="22" t="s">
        <v>225</v>
      </c>
      <c r="E146" s="22" t="s">
        <v>226</v>
      </c>
      <c r="F146" s="22" t="s">
        <v>224</v>
      </c>
      <c r="G146" s="24" t="s">
        <v>61</v>
      </c>
      <c r="H146" s="41">
        <v>21</v>
      </c>
      <c r="I146" s="4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</row>
    <row r="147" s="7" customFormat="1" ht="13.5" customHeight="1" spans="1:185">
      <c r="A147" s="22"/>
      <c r="B147" s="22"/>
      <c r="C147" s="22"/>
      <c r="D147" s="22"/>
      <c r="E147" s="22"/>
      <c r="F147" s="22"/>
      <c r="G147" s="24" t="s">
        <v>18</v>
      </c>
      <c r="H147" s="41">
        <v>21</v>
      </c>
      <c r="I147" s="4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</row>
    <row r="148" s="7" customFormat="1" ht="13.5" customHeight="1" spans="1:185">
      <c r="A148" s="22">
        <f>MAX($A$1:A147)+1</f>
        <v>44</v>
      </c>
      <c r="B148" s="22" t="s">
        <v>227</v>
      </c>
      <c r="C148" s="22" t="s">
        <v>228</v>
      </c>
      <c r="D148" s="22" t="s">
        <v>229</v>
      </c>
      <c r="E148" s="22" t="s">
        <v>230</v>
      </c>
      <c r="F148" s="22" t="s">
        <v>231</v>
      </c>
      <c r="G148" s="24" t="s">
        <v>51</v>
      </c>
      <c r="H148" s="41">
        <v>61.06</v>
      </c>
      <c r="I148" s="4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</row>
    <row r="149" s="7" customFormat="1" ht="13.5" customHeight="1" spans="1:185">
      <c r="A149" s="22"/>
      <c r="B149" s="22"/>
      <c r="C149" s="22"/>
      <c r="D149" s="22"/>
      <c r="E149" s="22"/>
      <c r="F149" s="22"/>
      <c r="G149" s="24" t="s">
        <v>50</v>
      </c>
      <c r="H149" s="41">
        <v>1092</v>
      </c>
      <c r="I149" s="4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</row>
    <row r="150" s="7" customFormat="1" ht="13.5" customHeight="1" spans="1:185">
      <c r="A150" s="22"/>
      <c r="B150" s="22"/>
      <c r="C150" s="22"/>
      <c r="D150" s="22"/>
      <c r="E150" s="22"/>
      <c r="F150" s="22"/>
      <c r="G150" s="24" t="s">
        <v>18</v>
      </c>
      <c r="H150" s="33">
        <v>1153.06</v>
      </c>
      <c r="I150" s="4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</row>
    <row r="151" s="7" customFormat="1" ht="13.5" customHeight="1" spans="1:185">
      <c r="A151" s="23">
        <f>MAX($A$1:A150)+1</f>
        <v>45</v>
      </c>
      <c r="B151" s="23" t="s">
        <v>232</v>
      </c>
      <c r="C151" s="23" t="s">
        <v>233</v>
      </c>
      <c r="D151" s="23" t="s">
        <v>234</v>
      </c>
      <c r="E151" s="23" t="s">
        <v>235</v>
      </c>
      <c r="F151" s="23" t="s">
        <v>236</v>
      </c>
      <c r="G151" s="24" t="s">
        <v>51</v>
      </c>
      <c r="H151" s="41">
        <v>2050</v>
      </c>
      <c r="I151" s="4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</row>
    <row r="152" s="7" customFormat="1" ht="13.5" customHeight="1" spans="1:185">
      <c r="A152" s="23"/>
      <c r="B152" s="23"/>
      <c r="C152" s="23"/>
      <c r="D152" s="23"/>
      <c r="E152" s="23"/>
      <c r="F152" s="23"/>
      <c r="G152" s="24" t="s">
        <v>50</v>
      </c>
      <c r="H152" s="41">
        <v>166.32</v>
      </c>
      <c r="I152" s="4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</row>
    <row r="153" s="7" customFormat="1" ht="13.5" customHeight="1" spans="1:185">
      <c r="A153" s="23"/>
      <c r="B153" s="23"/>
      <c r="C153" s="23"/>
      <c r="D153" s="23"/>
      <c r="E153" s="23"/>
      <c r="F153" s="23"/>
      <c r="G153" s="24" t="s">
        <v>61</v>
      </c>
      <c r="H153" s="41">
        <v>410.69</v>
      </c>
      <c r="I153" s="4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</row>
    <row r="154" s="7" customFormat="1" ht="13.5" customHeight="1" spans="1:185">
      <c r="A154" s="23"/>
      <c r="B154" s="23"/>
      <c r="C154" s="23"/>
      <c r="D154" s="23"/>
      <c r="E154" s="23"/>
      <c r="F154" s="23"/>
      <c r="G154" s="24" t="s">
        <v>18</v>
      </c>
      <c r="H154" s="41">
        <v>2627.01</v>
      </c>
      <c r="I154" s="4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</row>
    <row r="155" s="7" customFormat="1" ht="14" customHeight="1" spans="1:185">
      <c r="A155" s="23">
        <f>MAX($A$1:A154)+1</f>
        <v>46</v>
      </c>
      <c r="B155" s="22" t="s">
        <v>237</v>
      </c>
      <c r="C155" s="22" t="s">
        <v>238</v>
      </c>
      <c r="D155" s="22" t="s">
        <v>239</v>
      </c>
      <c r="E155" s="22" t="s">
        <v>240</v>
      </c>
      <c r="F155" s="22" t="s">
        <v>241</v>
      </c>
      <c r="G155" s="24" t="s">
        <v>34</v>
      </c>
      <c r="H155" s="41">
        <v>6.9</v>
      </c>
      <c r="I155" s="4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</row>
    <row r="156" s="7" customFormat="1" ht="14" customHeight="1" spans="1:185">
      <c r="A156" s="23"/>
      <c r="B156" s="22"/>
      <c r="C156" s="22"/>
      <c r="D156" s="22"/>
      <c r="E156" s="22"/>
      <c r="F156" s="22"/>
      <c r="G156" s="24" t="s">
        <v>18</v>
      </c>
      <c r="H156" s="41">
        <v>6.9</v>
      </c>
      <c r="I156" s="4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</row>
    <row r="157" s="7" customFormat="1" ht="14" customHeight="1" spans="1:185">
      <c r="A157" s="23">
        <f>MAX($A$1:A156)+1</f>
        <v>47</v>
      </c>
      <c r="B157" s="22" t="s">
        <v>242</v>
      </c>
      <c r="C157" s="22" t="s">
        <v>243</v>
      </c>
      <c r="D157" s="22" t="s">
        <v>244</v>
      </c>
      <c r="E157" s="22" t="s">
        <v>245</v>
      </c>
      <c r="F157" s="22" t="s">
        <v>246</v>
      </c>
      <c r="G157" s="24" t="s">
        <v>61</v>
      </c>
      <c r="H157" s="41">
        <v>100</v>
      </c>
      <c r="I157" s="4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</row>
    <row r="158" s="7" customFormat="1" ht="14" customHeight="1" spans="1:185">
      <c r="A158" s="23"/>
      <c r="B158" s="22"/>
      <c r="C158" s="22"/>
      <c r="D158" s="22"/>
      <c r="E158" s="22"/>
      <c r="F158" s="22"/>
      <c r="G158" s="24" t="s">
        <v>18</v>
      </c>
      <c r="H158" s="41">
        <v>100</v>
      </c>
      <c r="I158" s="4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</row>
    <row r="159" s="7" customFormat="1" ht="14" customHeight="1" spans="1:185">
      <c r="A159" s="23">
        <f>MAX($A$1:A158)+1</f>
        <v>48</v>
      </c>
      <c r="B159" s="23" t="s">
        <v>247</v>
      </c>
      <c r="C159" s="23" t="s">
        <v>248</v>
      </c>
      <c r="D159" s="23" t="s">
        <v>249</v>
      </c>
      <c r="E159" s="23" t="s">
        <v>250</v>
      </c>
      <c r="F159" s="23" t="s">
        <v>248</v>
      </c>
      <c r="G159" s="24" t="s">
        <v>17</v>
      </c>
      <c r="H159" s="41">
        <v>37.8</v>
      </c>
      <c r="I159" s="4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</row>
    <row r="160" s="7" customFormat="1" ht="14" customHeight="1" spans="1:185">
      <c r="A160" s="23"/>
      <c r="B160" s="23"/>
      <c r="C160" s="23"/>
      <c r="D160" s="23"/>
      <c r="E160" s="23"/>
      <c r="F160" s="23"/>
      <c r="G160" s="24" t="s">
        <v>50</v>
      </c>
      <c r="H160" s="41">
        <v>772.8</v>
      </c>
      <c r="I160" s="4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</row>
    <row r="161" s="7" customFormat="1" ht="14" customHeight="1" spans="1:185">
      <c r="A161" s="23"/>
      <c r="B161" s="23"/>
      <c r="C161" s="23"/>
      <c r="D161" s="23"/>
      <c r="E161" s="23"/>
      <c r="F161" s="23"/>
      <c r="G161" s="24" t="s">
        <v>61</v>
      </c>
      <c r="H161" s="41">
        <v>705</v>
      </c>
      <c r="I161" s="4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</row>
    <row r="162" s="7" customFormat="1" ht="14" customHeight="1" spans="1:185">
      <c r="A162" s="23"/>
      <c r="B162" s="23"/>
      <c r="C162" s="23"/>
      <c r="D162" s="23"/>
      <c r="E162" s="23"/>
      <c r="F162" s="23"/>
      <c r="G162" s="24" t="s">
        <v>18</v>
      </c>
      <c r="H162" s="41">
        <f>SUM(H159:H161)</f>
        <v>1515.6</v>
      </c>
      <c r="I162" s="4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</row>
    <row r="163" s="7" customFormat="1" ht="14" customHeight="1" spans="1:185">
      <c r="A163" s="22">
        <f>MAX($A$1:A162)+1</f>
        <v>49</v>
      </c>
      <c r="B163" s="22" t="s">
        <v>251</v>
      </c>
      <c r="C163" s="22" t="s">
        <v>252</v>
      </c>
      <c r="D163" s="22" t="s">
        <v>253</v>
      </c>
      <c r="E163" s="22" t="s">
        <v>254</v>
      </c>
      <c r="F163" s="22" t="s">
        <v>255</v>
      </c>
      <c r="G163" s="24" t="s">
        <v>16</v>
      </c>
      <c r="H163" s="41">
        <v>132399.83</v>
      </c>
      <c r="I163" s="4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</row>
    <row r="164" s="7" customFormat="1" ht="14" customHeight="1" spans="1:185">
      <c r="A164" s="22"/>
      <c r="B164" s="22"/>
      <c r="C164" s="22"/>
      <c r="D164" s="22"/>
      <c r="E164" s="22"/>
      <c r="F164" s="22"/>
      <c r="G164" s="24" t="s">
        <v>18</v>
      </c>
      <c r="H164" s="41">
        <v>132399.83</v>
      </c>
      <c r="I164" s="4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</row>
    <row r="165" s="7" customFormat="1" ht="14" customHeight="1" spans="1:185">
      <c r="A165" s="22">
        <f>MAX($A$1:A164)+1</f>
        <v>50</v>
      </c>
      <c r="B165" s="22" t="s">
        <v>256</v>
      </c>
      <c r="C165" s="22" t="s">
        <v>257</v>
      </c>
      <c r="D165" s="22" t="s">
        <v>258</v>
      </c>
      <c r="E165" s="22" t="s">
        <v>259</v>
      </c>
      <c r="F165" s="22" t="s">
        <v>257</v>
      </c>
      <c r="G165" s="24" t="s">
        <v>50</v>
      </c>
      <c r="H165" s="41">
        <v>133.61</v>
      </c>
      <c r="I165" s="4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</row>
    <row r="166" s="7" customFormat="1" ht="14" customHeight="1" spans="1:185">
      <c r="A166" s="22"/>
      <c r="B166" s="22"/>
      <c r="C166" s="22"/>
      <c r="D166" s="22"/>
      <c r="E166" s="22"/>
      <c r="F166" s="22"/>
      <c r="G166" s="24" t="s">
        <v>18</v>
      </c>
      <c r="H166" s="41">
        <v>133.61</v>
      </c>
      <c r="I166" s="4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</row>
    <row r="167" s="7" customFormat="1" ht="14" customHeight="1" spans="1:185">
      <c r="A167" s="22">
        <f>MAX($A$1:A166)+1</f>
        <v>51</v>
      </c>
      <c r="B167" s="22" t="s">
        <v>260</v>
      </c>
      <c r="C167" s="22" t="s">
        <v>261</v>
      </c>
      <c r="D167" s="22" t="s">
        <v>262</v>
      </c>
      <c r="E167" s="22" t="s">
        <v>260</v>
      </c>
      <c r="F167" s="22" t="s">
        <v>248</v>
      </c>
      <c r="G167" s="24" t="s">
        <v>51</v>
      </c>
      <c r="H167" s="41">
        <v>1.96</v>
      </c>
      <c r="I167" s="4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</row>
    <row r="168" s="7" customFormat="1" ht="14" customHeight="1" spans="1:185">
      <c r="A168" s="22"/>
      <c r="B168" s="22"/>
      <c r="C168" s="22"/>
      <c r="D168" s="22"/>
      <c r="E168" s="22"/>
      <c r="F168" s="22"/>
      <c r="G168" s="24" t="s">
        <v>18</v>
      </c>
      <c r="H168" s="33">
        <v>1.96</v>
      </c>
      <c r="I168" s="4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</row>
    <row r="169" s="6" customFormat="1" ht="14" customHeight="1" spans="1:190">
      <c r="A169" s="22">
        <f>MAX($A$1:A168)+1</f>
        <v>52</v>
      </c>
      <c r="B169" s="23" t="s">
        <v>263</v>
      </c>
      <c r="C169" s="23" t="s">
        <v>264</v>
      </c>
      <c r="D169" s="23" t="s">
        <v>265</v>
      </c>
      <c r="E169" s="23" t="s">
        <v>266</v>
      </c>
      <c r="F169" s="23" t="s">
        <v>267</v>
      </c>
      <c r="G169" s="40" t="s">
        <v>61</v>
      </c>
      <c r="H169" s="33" t="s">
        <v>268</v>
      </c>
      <c r="I169" s="3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</row>
    <row r="170" s="6" customFormat="1" ht="14" customHeight="1" spans="1:190">
      <c r="A170" s="22"/>
      <c r="B170" s="23"/>
      <c r="C170" s="23"/>
      <c r="D170" s="23"/>
      <c r="E170" s="23"/>
      <c r="F170" s="23"/>
      <c r="G170" s="24" t="s">
        <v>18</v>
      </c>
      <c r="H170" s="33" t="s">
        <v>268</v>
      </c>
      <c r="I170" s="3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</row>
    <row r="171" s="7" customFormat="1" ht="14" customHeight="1" spans="1:190">
      <c r="A171" s="22">
        <f>MAX($A$1:A170)+1</f>
        <v>53</v>
      </c>
      <c r="B171" s="22" t="s">
        <v>269</v>
      </c>
      <c r="C171" s="22" t="s">
        <v>270</v>
      </c>
      <c r="D171" s="22" t="s">
        <v>271</v>
      </c>
      <c r="E171" s="22" t="s">
        <v>272</v>
      </c>
      <c r="F171" s="22" t="s">
        <v>273</v>
      </c>
      <c r="G171" s="24" t="s">
        <v>50</v>
      </c>
      <c r="H171" s="41">
        <v>4200</v>
      </c>
      <c r="I171" s="4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48"/>
      <c r="GE171" s="48"/>
      <c r="GF171" s="48"/>
      <c r="GG171" s="48"/>
      <c r="GH171" s="48"/>
    </row>
    <row r="172" s="7" customFormat="1" ht="14" customHeight="1" spans="1:190">
      <c r="A172" s="22"/>
      <c r="B172" s="22"/>
      <c r="C172" s="22"/>
      <c r="D172" s="22"/>
      <c r="E172" s="22"/>
      <c r="F172" s="22"/>
      <c r="G172" s="24" t="s">
        <v>51</v>
      </c>
      <c r="H172" s="41">
        <v>1500</v>
      </c>
      <c r="I172" s="4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48"/>
      <c r="GE172" s="48"/>
      <c r="GF172" s="48"/>
      <c r="GG172" s="48"/>
      <c r="GH172" s="48"/>
    </row>
    <row r="173" s="7" customFormat="1" ht="14" customHeight="1" spans="1:190">
      <c r="A173" s="22"/>
      <c r="B173" s="22"/>
      <c r="C173" s="22"/>
      <c r="D173" s="22"/>
      <c r="E173" s="22"/>
      <c r="F173" s="22"/>
      <c r="G173" s="24" t="s">
        <v>18</v>
      </c>
      <c r="H173" s="41">
        <f>SUM(H171:H172)</f>
        <v>5700</v>
      </c>
      <c r="I173" s="4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48"/>
      <c r="GE173" s="48"/>
      <c r="GF173" s="48"/>
      <c r="GG173" s="48"/>
      <c r="GH173" s="48"/>
    </row>
    <row r="174" s="4" customFormat="1" ht="14" customHeight="1" spans="1:9">
      <c r="A174" s="44">
        <f>MAX($A$1:A173)+1</f>
        <v>54</v>
      </c>
      <c r="B174" s="44" t="s">
        <v>274</v>
      </c>
      <c r="C174" s="44" t="s">
        <v>275</v>
      </c>
      <c r="D174" s="44" t="s">
        <v>276</v>
      </c>
      <c r="E174" s="44" t="s">
        <v>277</v>
      </c>
      <c r="F174" s="44" t="s">
        <v>278</v>
      </c>
      <c r="G174" s="45" t="s">
        <v>16</v>
      </c>
      <c r="H174" s="46">
        <v>740.07</v>
      </c>
      <c r="I174" s="46"/>
    </row>
    <row r="175" s="4" customFormat="1" ht="14" customHeight="1" spans="1:9">
      <c r="A175" s="44"/>
      <c r="B175" s="44"/>
      <c r="C175" s="44"/>
      <c r="D175" s="44"/>
      <c r="E175" s="44"/>
      <c r="F175" s="44"/>
      <c r="G175" s="47" t="s">
        <v>17</v>
      </c>
      <c r="H175" s="46">
        <v>51.8</v>
      </c>
      <c r="I175" s="46"/>
    </row>
    <row r="176" s="4" customFormat="1" ht="14" customHeight="1" spans="1:9">
      <c r="A176" s="44"/>
      <c r="B176" s="44"/>
      <c r="C176" s="44"/>
      <c r="D176" s="44"/>
      <c r="E176" s="44"/>
      <c r="F176" s="44"/>
      <c r="G176" s="45" t="s">
        <v>18</v>
      </c>
      <c r="H176" s="46">
        <v>791.87</v>
      </c>
      <c r="I176" s="46"/>
    </row>
    <row r="177" s="4" customFormat="1" ht="14" customHeight="1" spans="1:9">
      <c r="A177" s="44">
        <f>MAX($A$1:A176)+1</f>
        <v>55</v>
      </c>
      <c r="B177" s="44" t="s">
        <v>279</v>
      </c>
      <c r="C177" s="44" t="s">
        <v>280</v>
      </c>
      <c r="D177" s="44" t="s">
        <v>281</v>
      </c>
      <c r="E177" s="44" t="s">
        <v>282</v>
      </c>
      <c r="F177" s="44" t="s">
        <v>283</v>
      </c>
      <c r="G177" s="45" t="s">
        <v>17</v>
      </c>
      <c r="H177" s="46">
        <v>370.9</v>
      </c>
      <c r="I177" s="46"/>
    </row>
    <row r="178" s="4" customFormat="1" ht="14" customHeight="1" spans="1:9">
      <c r="A178" s="44"/>
      <c r="B178" s="44"/>
      <c r="C178" s="44"/>
      <c r="D178" s="44"/>
      <c r="E178" s="44"/>
      <c r="F178" s="44"/>
      <c r="G178" s="47" t="s">
        <v>16</v>
      </c>
      <c r="H178" s="46">
        <v>5298.59</v>
      </c>
      <c r="I178" s="46"/>
    </row>
    <row r="179" s="4" customFormat="1" ht="14" customHeight="1" spans="1:9">
      <c r="A179" s="44"/>
      <c r="B179" s="44"/>
      <c r="C179" s="44"/>
      <c r="D179" s="44"/>
      <c r="E179" s="44"/>
      <c r="F179" s="44"/>
      <c r="G179" s="45" t="s">
        <v>18</v>
      </c>
      <c r="H179" s="46">
        <v>5669.49</v>
      </c>
      <c r="I179" s="46"/>
    </row>
    <row r="180" s="4" customFormat="1" ht="14" customHeight="1" spans="1:9">
      <c r="A180" s="44">
        <f>MAX($A$1:A179)+1</f>
        <v>56</v>
      </c>
      <c r="B180" s="44" t="s">
        <v>284</v>
      </c>
      <c r="C180" s="44" t="s">
        <v>285</v>
      </c>
      <c r="D180" s="44" t="s">
        <v>286</v>
      </c>
      <c r="E180" s="44" t="s">
        <v>287</v>
      </c>
      <c r="F180" s="44" t="s">
        <v>288</v>
      </c>
      <c r="G180" s="45" t="s">
        <v>33</v>
      </c>
      <c r="H180" s="46">
        <v>291.25</v>
      </c>
      <c r="I180" s="46"/>
    </row>
    <row r="181" s="4" customFormat="1" ht="14" customHeight="1" spans="1:9">
      <c r="A181" s="44"/>
      <c r="B181" s="44"/>
      <c r="C181" s="44"/>
      <c r="D181" s="44"/>
      <c r="E181" s="44"/>
      <c r="F181" s="44"/>
      <c r="G181" s="47" t="s">
        <v>16</v>
      </c>
      <c r="H181" s="46">
        <v>18127.17</v>
      </c>
      <c r="I181" s="46"/>
    </row>
    <row r="182" s="4" customFormat="1" ht="14" customHeight="1" spans="1:9">
      <c r="A182" s="44"/>
      <c r="B182" s="44"/>
      <c r="C182" s="44"/>
      <c r="D182" s="44"/>
      <c r="E182" s="44"/>
      <c r="F182" s="44"/>
      <c r="G182" s="45" t="s">
        <v>17</v>
      </c>
      <c r="H182" s="46">
        <v>433.12</v>
      </c>
      <c r="I182" s="46"/>
    </row>
    <row r="183" s="4" customFormat="1" ht="14" customHeight="1" spans="1:9">
      <c r="A183" s="44"/>
      <c r="B183" s="44"/>
      <c r="C183" s="44"/>
      <c r="D183" s="44"/>
      <c r="E183" s="44"/>
      <c r="F183" s="44"/>
      <c r="G183" s="45" t="s">
        <v>18</v>
      </c>
      <c r="H183" s="46">
        <v>18851.54</v>
      </c>
      <c r="I183" s="46"/>
    </row>
    <row r="184" s="4" customFormat="1" ht="14" customHeight="1" spans="1:9">
      <c r="A184" s="44">
        <f>MAX($A$1:A183)+1</f>
        <v>57</v>
      </c>
      <c r="B184" s="44" t="s">
        <v>289</v>
      </c>
      <c r="C184" s="44" t="s">
        <v>290</v>
      </c>
      <c r="D184" s="44" t="s">
        <v>291</v>
      </c>
      <c r="E184" s="44" t="s">
        <v>292</v>
      </c>
      <c r="F184" s="44" t="s">
        <v>293</v>
      </c>
      <c r="G184" s="45" t="s">
        <v>16</v>
      </c>
      <c r="H184" s="46">
        <v>270.3</v>
      </c>
      <c r="I184" s="46"/>
    </row>
    <row r="185" s="4" customFormat="1" ht="14" customHeight="1" spans="1:9">
      <c r="A185" s="44"/>
      <c r="B185" s="44"/>
      <c r="C185" s="44"/>
      <c r="D185" s="44"/>
      <c r="E185" s="44"/>
      <c r="F185" s="44"/>
      <c r="G185" s="47" t="s">
        <v>17</v>
      </c>
      <c r="H185" s="46">
        <v>9.46</v>
      </c>
      <c r="I185" s="46"/>
    </row>
    <row r="186" s="4" customFormat="1" ht="14" customHeight="1" spans="1:9">
      <c r="A186" s="44"/>
      <c r="B186" s="44"/>
      <c r="C186" s="44"/>
      <c r="D186" s="44"/>
      <c r="E186" s="44"/>
      <c r="F186" s="44"/>
      <c r="G186" s="45" t="s">
        <v>18</v>
      </c>
      <c r="H186" s="46">
        <v>279.76</v>
      </c>
      <c r="I186" s="46"/>
    </row>
    <row r="187" s="4" customFormat="1" ht="14" customHeight="1" spans="1:9">
      <c r="A187" s="44">
        <f>MAX($A$1:A186)+1</f>
        <v>58</v>
      </c>
      <c r="B187" s="44" t="s">
        <v>294</v>
      </c>
      <c r="C187" s="44" t="s">
        <v>295</v>
      </c>
      <c r="D187" s="44" t="s">
        <v>296</v>
      </c>
      <c r="E187" s="44" t="s">
        <v>297</v>
      </c>
      <c r="F187" s="44" t="s">
        <v>298</v>
      </c>
      <c r="G187" s="47" t="s">
        <v>33</v>
      </c>
      <c r="H187" s="46">
        <v>869.51</v>
      </c>
      <c r="I187" s="46"/>
    </row>
    <row r="188" s="4" customFormat="1" ht="14" customHeight="1" spans="1:9">
      <c r="A188" s="44"/>
      <c r="B188" s="44"/>
      <c r="C188" s="44"/>
      <c r="D188" s="44"/>
      <c r="E188" s="44"/>
      <c r="F188" s="44"/>
      <c r="G188" s="45" t="s">
        <v>18</v>
      </c>
      <c r="H188" s="46">
        <v>869.51</v>
      </c>
      <c r="I188" s="46"/>
    </row>
    <row r="189" s="4" customFormat="1" ht="14" customHeight="1" spans="1:9">
      <c r="A189" s="44">
        <f>MAX($A$1:A188)+1</f>
        <v>59</v>
      </c>
      <c r="B189" s="44" t="s">
        <v>299</v>
      </c>
      <c r="C189" s="44" t="s">
        <v>300</v>
      </c>
      <c r="D189" s="44" t="s">
        <v>301</v>
      </c>
      <c r="E189" s="44" t="s">
        <v>302</v>
      </c>
      <c r="F189" s="44" t="s">
        <v>303</v>
      </c>
      <c r="G189" s="45" t="s">
        <v>33</v>
      </c>
      <c r="H189" s="46">
        <v>1000.85</v>
      </c>
      <c r="I189" s="46"/>
    </row>
    <row r="190" s="4" customFormat="1" ht="14" customHeight="1" spans="1:9">
      <c r="A190" s="44"/>
      <c r="B190" s="44"/>
      <c r="C190" s="44"/>
      <c r="D190" s="44"/>
      <c r="E190" s="44"/>
      <c r="F190" s="44"/>
      <c r="G190" s="47" t="s">
        <v>34</v>
      </c>
      <c r="H190" s="46">
        <v>106.8</v>
      </c>
      <c r="I190" s="46"/>
    </row>
    <row r="191" s="4" customFormat="1" ht="14" customHeight="1" spans="1:9">
      <c r="A191" s="44"/>
      <c r="B191" s="44"/>
      <c r="C191" s="44"/>
      <c r="D191" s="44"/>
      <c r="E191" s="44"/>
      <c r="F191" s="44"/>
      <c r="G191" s="45" t="s">
        <v>17</v>
      </c>
      <c r="H191" s="46">
        <v>1296.48</v>
      </c>
      <c r="I191" s="46"/>
    </row>
    <row r="192" s="4" customFormat="1" ht="14" customHeight="1" spans="1:9">
      <c r="A192" s="44"/>
      <c r="B192" s="44"/>
      <c r="C192" s="44"/>
      <c r="D192" s="44"/>
      <c r="E192" s="44"/>
      <c r="F192" s="44"/>
      <c r="G192" s="45" t="s">
        <v>16</v>
      </c>
      <c r="H192" s="46">
        <v>28875.24</v>
      </c>
      <c r="I192" s="46"/>
    </row>
    <row r="193" s="4" customFormat="1" ht="14" customHeight="1" spans="1:9">
      <c r="A193" s="44"/>
      <c r="B193" s="44"/>
      <c r="C193" s="44"/>
      <c r="D193" s="44"/>
      <c r="E193" s="44"/>
      <c r="F193" s="44"/>
      <c r="G193" s="45" t="s">
        <v>18</v>
      </c>
      <c r="H193" s="46">
        <v>31279.37</v>
      </c>
      <c r="I193" s="46"/>
    </row>
    <row r="194" s="4" customFormat="1" ht="14" customHeight="1" spans="1:9">
      <c r="A194" s="44">
        <f>MAX($A$1:A193)+1</f>
        <v>60</v>
      </c>
      <c r="B194" s="44" t="s">
        <v>304</v>
      </c>
      <c r="C194" s="44" t="s">
        <v>305</v>
      </c>
      <c r="D194" s="44" t="s">
        <v>306</v>
      </c>
      <c r="E194" s="44" t="s">
        <v>307</v>
      </c>
      <c r="F194" s="44" t="s">
        <v>308</v>
      </c>
      <c r="G194" s="45" t="s">
        <v>16</v>
      </c>
      <c r="H194" s="46">
        <v>6620.34</v>
      </c>
      <c r="I194" s="46"/>
    </row>
    <row r="195" s="4" customFormat="1" ht="14" customHeight="1" spans="1:9">
      <c r="A195" s="44"/>
      <c r="B195" s="44"/>
      <c r="C195" s="44"/>
      <c r="D195" s="44"/>
      <c r="E195" s="44"/>
      <c r="F195" s="44"/>
      <c r="G195" s="47" t="s">
        <v>17</v>
      </c>
      <c r="H195" s="46">
        <v>441.35</v>
      </c>
      <c r="I195" s="46"/>
    </row>
    <row r="196" s="4" customFormat="1" ht="14" customHeight="1" spans="1:9">
      <c r="A196" s="44"/>
      <c r="B196" s="44"/>
      <c r="C196" s="44"/>
      <c r="D196" s="44"/>
      <c r="E196" s="44"/>
      <c r="F196" s="44"/>
      <c r="G196" s="45" t="s">
        <v>18</v>
      </c>
      <c r="H196" s="46">
        <v>7061.69</v>
      </c>
      <c r="I196" s="46"/>
    </row>
    <row r="197" s="4" customFormat="1" ht="14" customHeight="1" spans="1:9">
      <c r="A197" s="44">
        <f>MAX($A$1:A196)+1</f>
        <v>61</v>
      </c>
      <c r="B197" s="44" t="s">
        <v>309</v>
      </c>
      <c r="C197" s="44" t="s">
        <v>310</v>
      </c>
      <c r="D197" s="44" t="s">
        <v>311</v>
      </c>
      <c r="E197" s="44" t="s">
        <v>312</v>
      </c>
      <c r="F197" s="44" t="s">
        <v>313</v>
      </c>
      <c r="G197" s="47" t="s">
        <v>33</v>
      </c>
      <c r="H197" s="46">
        <v>300</v>
      </c>
      <c r="I197" s="46"/>
    </row>
    <row r="198" s="5" customFormat="1" ht="14" customHeight="1" spans="1:207">
      <c r="A198" s="44"/>
      <c r="B198" s="44"/>
      <c r="C198" s="44"/>
      <c r="D198" s="44"/>
      <c r="E198" s="44"/>
      <c r="F198" s="44"/>
      <c r="G198" s="47" t="s">
        <v>61</v>
      </c>
      <c r="H198" s="46">
        <v>48</v>
      </c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</row>
    <row r="199" s="5" customFormat="1" ht="14" customHeight="1" spans="1:207">
      <c r="A199" s="44"/>
      <c r="B199" s="44"/>
      <c r="C199" s="44"/>
      <c r="D199" s="44"/>
      <c r="E199" s="44"/>
      <c r="F199" s="44"/>
      <c r="G199" s="45" t="s">
        <v>18</v>
      </c>
      <c r="H199" s="46">
        <v>348</v>
      </c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</row>
    <row r="200" s="5" customFormat="1" ht="14" customHeight="1" spans="1:207">
      <c r="A200" s="44">
        <f>MAX($A$1:A199)+1</f>
        <v>62</v>
      </c>
      <c r="B200" s="44" t="s">
        <v>314</v>
      </c>
      <c r="C200" s="44" t="s">
        <v>315</v>
      </c>
      <c r="D200" s="44" t="s">
        <v>316</v>
      </c>
      <c r="E200" s="44" t="s">
        <v>317</v>
      </c>
      <c r="F200" s="44" t="s">
        <v>318</v>
      </c>
      <c r="G200" s="45" t="s">
        <v>17</v>
      </c>
      <c r="H200" s="46">
        <v>346.29</v>
      </c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</row>
    <row r="201" s="5" customFormat="1" ht="14" customHeight="1" spans="1:207">
      <c r="A201" s="44"/>
      <c r="B201" s="44"/>
      <c r="C201" s="44"/>
      <c r="D201" s="44"/>
      <c r="E201" s="44"/>
      <c r="F201" s="44"/>
      <c r="G201" s="47" t="s">
        <v>33</v>
      </c>
      <c r="H201" s="46">
        <v>1827.91</v>
      </c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</row>
    <row r="202" s="5" customFormat="1" ht="14" customHeight="1" spans="1:207">
      <c r="A202" s="44"/>
      <c r="B202" s="44"/>
      <c r="C202" s="44"/>
      <c r="D202" s="44"/>
      <c r="E202" s="44"/>
      <c r="F202" s="44"/>
      <c r="G202" s="45" t="s">
        <v>34</v>
      </c>
      <c r="H202" s="46">
        <v>17</v>
      </c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</row>
    <row r="203" s="5" customFormat="1" ht="14" customHeight="1" spans="1:207">
      <c r="A203" s="44"/>
      <c r="B203" s="44"/>
      <c r="C203" s="44"/>
      <c r="D203" s="44"/>
      <c r="E203" s="44"/>
      <c r="F203" s="44"/>
      <c r="G203" s="45" t="s">
        <v>16</v>
      </c>
      <c r="H203" s="46">
        <v>4947.02</v>
      </c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</row>
    <row r="204" ht="14" customHeight="1" spans="1:9">
      <c r="A204" s="44"/>
      <c r="B204" s="44"/>
      <c r="C204" s="44"/>
      <c r="D204" s="44"/>
      <c r="E204" s="44"/>
      <c r="F204" s="44"/>
      <c r="G204" s="45" t="s">
        <v>18</v>
      </c>
      <c r="H204" s="46">
        <v>7138.22</v>
      </c>
      <c r="I204" s="46"/>
    </row>
    <row r="205" ht="14" customHeight="1" spans="1:9">
      <c r="A205" s="44">
        <f>MAX($A$1:A204)+1</f>
        <v>63</v>
      </c>
      <c r="B205" s="44" t="s">
        <v>319</v>
      </c>
      <c r="C205" s="44" t="s">
        <v>320</v>
      </c>
      <c r="D205" s="44" t="s">
        <v>321</v>
      </c>
      <c r="E205" s="44" t="s">
        <v>322</v>
      </c>
      <c r="F205" s="44" t="s">
        <v>323</v>
      </c>
      <c r="G205" s="45" t="s">
        <v>33</v>
      </c>
      <c r="H205" s="46">
        <v>23069.24</v>
      </c>
      <c r="I205" s="46"/>
    </row>
    <row r="206" ht="14" customHeight="1" spans="1:9">
      <c r="A206" s="44"/>
      <c r="B206" s="44"/>
      <c r="C206" s="44"/>
      <c r="D206" s="44"/>
      <c r="E206" s="44"/>
      <c r="F206" s="44"/>
      <c r="G206" s="45" t="s">
        <v>18</v>
      </c>
      <c r="H206" s="46">
        <v>23069.24</v>
      </c>
      <c r="I206" s="46"/>
    </row>
    <row r="207" ht="14" customHeight="1" spans="1:9">
      <c r="A207" s="44">
        <f>MAX($A$1:A206)+1</f>
        <v>64</v>
      </c>
      <c r="B207" s="44" t="s">
        <v>324</v>
      </c>
      <c r="C207" s="44" t="s">
        <v>325</v>
      </c>
      <c r="D207" s="44" t="s">
        <v>326</v>
      </c>
      <c r="E207" s="44" t="s">
        <v>327</v>
      </c>
      <c r="F207" s="44" t="s">
        <v>328</v>
      </c>
      <c r="G207" s="45" t="s">
        <v>34</v>
      </c>
      <c r="H207" s="46">
        <v>64</v>
      </c>
      <c r="I207" s="46"/>
    </row>
    <row r="208" ht="14" customHeight="1" spans="1:9">
      <c r="A208" s="44"/>
      <c r="B208" s="44"/>
      <c r="C208" s="44"/>
      <c r="D208" s="44"/>
      <c r="E208" s="44"/>
      <c r="F208" s="44"/>
      <c r="G208" s="47" t="s">
        <v>17</v>
      </c>
      <c r="H208" s="46">
        <v>1251.23</v>
      </c>
      <c r="I208" s="46"/>
    </row>
    <row r="209" ht="14" customHeight="1" spans="1:9">
      <c r="A209" s="44"/>
      <c r="B209" s="44"/>
      <c r="C209" s="44"/>
      <c r="D209" s="44"/>
      <c r="E209" s="44"/>
      <c r="F209" s="44"/>
      <c r="G209" s="45" t="s">
        <v>33</v>
      </c>
      <c r="H209" s="46">
        <v>4660.4</v>
      </c>
      <c r="I209" s="46"/>
    </row>
    <row r="210" ht="14" customHeight="1" spans="1:9">
      <c r="A210" s="44"/>
      <c r="B210" s="44"/>
      <c r="C210" s="44"/>
      <c r="D210" s="44"/>
      <c r="E210" s="44"/>
      <c r="F210" s="44"/>
      <c r="G210" s="45" t="s">
        <v>16</v>
      </c>
      <c r="H210" s="46">
        <v>17874.68</v>
      </c>
      <c r="I210" s="46"/>
    </row>
    <row r="211" ht="14" customHeight="1" spans="1:9">
      <c r="A211" s="44"/>
      <c r="B211" s="44"/>
      <c r="C211" s="44"/>
      <c r="D211" s="44"/>
      <c r="E211" s="44"/>
      <c r="F211" s="44"/>
      <c r="G211" s="45" t="s">
        <v>18</v>
      </c>
      <c r="H211" s="46">
        <v>23850.31</v>
      </c>
      <c r="I211" s="46"/>
    </row>
    <row r="212" ht="14" customHeight="1" spans="1:9">
      <c r="A212" s="44">
        <f>MAX($A$1:A211)+1</f>
        <v>65</v>
      </c>
      <c r="B212" s="44" t="s">
        <v>329</v>
      </c>
      <c r="C212" s="44" t="s">
        <v>330</v>
      </c>
      <c r="D212" s="44" t="s">
        <v>331</v>
      </c>
      <c r="E212" s="44" t="s">
        <v>332</v>
      </c>
      <c r="F212" s="44" t="s">
        <v>333</v>
      </c>
      <c r="G212" s="45" t="s">
        <v>17</v>
      </c>
      <c r="H212" s="46">
        <v>30698.7</v>
      </c>
      <c r="I212" s="46"/>
    </row>
    <row r="213" ht="14" customHeight="1" spans="1:9">
      <c r="A213" s="44"/>
      <c r="B213" s="44"/>
      <c r="C213" s="44"/>
      <c r="D213" s="44"/>
      <c r="E213" s="44"/>
      <c r="F213" s="44"/>
      <c r="G213" s="47" t="s">
        <v>16</v>
      </c>
      <c r="H213" s="46">
        <v>1634.39</v>
      </c>
      <c r="I213" s="46"/>
    </row>
    <row r="214" ht="14" customHeight="1" spans="1:9">
      <c r="A214" s="44"/>
      <c r="B214" s="44"/>
      <c r="C214" s="44"/>
      <c r="D214" s="44"/>
      <c r="E214" s="44"/>
      <c r="F214" s="44"/>
      <c r="G214" s="45" t="s">
        <v>34</v>
      </c>
      <c r="H214" s="46">
        <v>2.7</v>
      </c>
      <c r="I214" s="46"/>
    </row>
    <row r="215" ht="14" customHeight="1" spans="1:9">
      <c r="A215" s="44"/>
      <c r="B215" s="44"/>
      <c r="C215" s="44"/>
      <c r="D215" s="44"/>
      <c r="E215" s="44"/>
      <c r="F215" s="44"/>
      <c r="G215" s="45" t="s">
        <v>18</v>
      </c>
      <c r="H215" s="46">
        <v>32335.79</v>
      </c>
      <c r="I215" s="46"/>
    </row>
    <row r="216" ht="14" customHeight="1" spans="1:9">
      <c r="A216" s="44">
        <f>MAX($A$1:A215)+1</f>
        <v>66</v>
      </c>
      <c r="B216" s="44" t="s">
        <v>334</v>
      </c>
      <c r="C216" s="44" t="s">
        <v>335</v>
      </c>
      <c r="D216" s="44" t="s">
        <v>336</v>
      </c>
      <c r="E216" s="44" t="s">
        <v>337</v>
      </c>
      <c r="F216" s="44" t="s">
        <v>338</v>
      </c>
      <c r="G216" s="47" t="s">
        <v>33</v>
      </c>
      <c r="H216" s="46">
        <v>264.25</v>
      </c>
      <c r="I216" s="46"/>
    </row>
    <row r="217" ht="14" customHeight="1" spans="1:9">
      <c r="A217" s="44"/>
      <c r="B217" s="44"/>
      <c r="C217" s="44"/>
      <c r="D217" s="44"/>
      <c r="E217" s="44"/>
      <c r="F217" s="44"/>
      <c r="G217" s="45" t="s">
        <v>18</v>
      </c>
      <c r="H217" s="46">
        <v>264.25</v>
      </c>
      <c r="I217" s="46"/>
    </row>
    <row r="218" ht="14" customHeight="1" spans="1:9">
      <c r="A218" s="44">
        <f>MAX($A$1:A217)+1</f>
        <v>67</v>
      </c>
      <c r="B218" s="44" t="s">
        <v>339</v>
      </c>
      <c r="C218" s="44" t="s">
        <v>340</v>
      </c>
      <c r="D218" s="44" t="s">
        <v>341</v>
      </c>
      <c r="E218" s="44" t="s">
        <v>342</v>
      </c>
      <c r="F218" s="44" t="s">
        <v>343</v>
      </c>
      <c r="G218" s="45" t="s">
        <v>33</v>
      </c>
      <c r="H218" s="46">
        <v>20.12</v>
      </c>
      <c r="I218" s="46"/>
    </row>
    <row r="219" ht="14" customHeight="1" spans="1:9">
      <c r="A219" s="44"/>
      <c r="B219" s="44"/>
      <c r="C219" s="44"/>
      <c r="D219" s="44"/>
      <c r="E219" s="44"/>
      <c r="F219" s="44"/>
      <c r="G219" s="45" t="s">
        <v>18</v>
      </c>
      <c r="H219" s="46">
        <v>20.12</v>
      </c>
      <c r="I219" s="46"/>
    </row>
    <row r="220" ht="14" customHeight="1" spans="1:9">
      <c r="A220" s="44">
        <f>MAX($A$1:A219)+1</f>
        <v>68</v>
      </c>
      <c r="B220" s="44" t="s">
        <v>344</v>
      </c>
      <c r="C220" s="44" t="s">
        <v>345</v>
      </c>
      <c r="D220" s="44" t="s">
        <v>346</v>
      </c>
      <c r="E220" s="44" t="s">
        <v>347</v>
      </c>
      <c r="F220" s="44" t="s">
        <v>348</v>
      </c>
      <c r="G220" s="45" t="s">
        <v>33</v>
      </c>
      <c r="H220" s="46">
        <v>76.25</v>
      </c>
      <c r="I220" s="46"/>
    </row>
    <row r="221" ht="14" customHeight="1" spans="1:9">
      <c r="A221" s="44"/>
      <c r="B221" s="44"/>
      <c r="C221" s="44"/>
      <c r="D221" s="44"/>
      <c r="E221" s="44"/>
      <c r="F221" s="44"/>
      <c r="G221" s="47" t="s">
        <v>34</v>
      </c>
      <c r="H221" s="46">
        <v>53.5</v>
      </c>
      <c r="I221" s="46"/>
    </row>
    <row r="222" ht="14" customHeight="1" spans="1:9">
      <c r="A222" s="44"/>
      <c r="B222" s="44"/>
      <c r="C222" s="44"/>
      <c r="D222" s="44"/>
      <c r="E222" s="44"/>
      <c r="F222" s="44"/>
      <c r="G222" s="45" t="s">
        <v>17</v>
      </c>
      <c r="H222" s="46">
        <v>29.85</v>
      </c>
      <c r="I222" s="46"/>
    </row>
    <row r="223" ht="14" customHeight="1" spans="1:9">
      <c r="A223" s="44"/>
      <c r="B223" s="44"/>
      <c r="C223" s="44"/>
      <c r="D223" s="44"/>
      <c r="E223" s="44"/>
      <c r="F223" s="44"/>
      <c r="G223" s="45" t="s">
        <v>16</v>
      </c>
      <c r="H223" s="46">
        <v>426.46</v>
      </c>
      <c r="I223" s="46"/>
    </row>
    <row r="224" ht="14" customHeight="1" spans="1:9">
      <c r="A224" s="44"/>
      <c r="B224" s="44"/>
      <c r="C224" s="44"/>
      <c r="D224" s="44"/>
      <c r="E224" s="44"/>
      <c r="F224" s="44"/>
      <c r="G224" s="45" t="s">
        <v>18</v>
      </c>
      <c r="H224" s="46">
        <v>586.06</v>
      </c>
      <c r="I224" s="46"/>
    </row>
    <row r="225" ht="14" customHeight="1" spans="1:9">
      <c r="A225" s="44">
        <f>MAX($A$1:A224)+1</f>
        <v>69</v>
      </c>
      <c r="B225" s="44" t="s">
        <v>349</v>
      </c>
      <c r="C225" s="44" t="s">
        <v>350</v>
      </c>
      <c r="D225" s="44" t="s">
        <v>351</v>
      </c>
      <c r="E225" s="44" t="s">
        <v>352</v>
      </c>
      <c r="F225" s="44" t="s">
        <v>350</v>
      </c>
      <c r="G225" s="45" t="s">
        <v>61</v>
      </c>
      <c r="H225" s="46">
        <v>252</v>
      </c>
      <c r="I225" s="46"/>
    </row>
    <row r="226" ht="14" customHeight="1" spans="1:9">
      <c r="A226" s="44"/>
      <c r="B226" s="44"/>
      <c r="C226" s="44"/>
      <c r="D226" s="44"/>
      <c r="E226" s="44"/>
      <c r="F226" s="44"/>
      <c r="G226" s="45" t="s">
        <v>18</v>
      </c>
      <c r="H226" s="46">
        <v>252</v>
      </c>
      <c r="I226" s="46"/>
    </row>
    <row r="227" ht="14" customHeight="1" spans="1:9">
      <c r="A227" s="44">
        <f>MAX($A$1:A226)+1</f>
        <v>70</v>
      </c>
      <c r="B227" s="44" t="s">
        <v>353</v>
      </c>
      <c r="C227" s="44" t="s">
        <v>354</v>
      </c>
      <c r="D227" s="44" t="s">
        <v>355</v>
      </c>
      <c r="E227" s="44" t="s">
        <v>356</v>
      </c>
      <c r="F227" s="44" t="s">
        <v>354</v>
      </c>
      <c r="G227" s="45" t="s">
        <v>61</v>
      </c>
      <c r="H227" s="46">
        <v>440</v>
      </c>
      <c r="I227" s="46"/>
    </row>
    <row r="228" ht="14" customHeight="1" spans="1:9">
      <c r="A228" s="44"/>
      <c r="B228" s="44"/>
      <c r="C228" s="44"/>
      <c r="D228" s="44"/>
      <c r="E228" s="44"/>
      <c r="F228" s="44"/>
      <c r="G228" s="45" t="s">
        <v>18</v>
      </c>
      <c r="H228" s="46">
        <v>440</v>
      </c>
      <c r="I228" s="51"/>
    </row>
    <row r="229" s="8" customFormat="1" ht="14" customHeight="1" spans="1:249">
      <c r="A229" s="49">
        <f>MAX($A$1:A228)+1</f>
        <v>71</v>
      </c>
      <c r="B229" s="49" t="s">
        <v>357</v>
      </c>
      <c r="C229" s="49" t="s">
        <v>358</v>
      </c>
      <c r="D229" s="50" t="s">
        <v>359</v>
      </c>
      <c r="E229" s="49" t="s">
        <v>360</v>
      </c>
      <c r="F229" s="49" t="s">
        <v>361</v>
      </c>
      <c r="G229" s="45" t="s">
        <v>33</v>
      </c>
      <c r="H229" s="46">
        <v>1977.5</v>
      </c>
      <c r="I229" s="45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  <c r="HQ229" s="52"/>
      <c r="HR229" s="52"/>
      <c r="HS229" s="52"/>
      <c r="HT229" s="52"/>
      <c r="HU229" s="52"/>
      <c r="HV229" s="52"/>
      <c r="HW229" s="52"/>
      <c r="HX229" s="52"/>
      <c r="HY229" s="52"/>
      <c r="HZ229" s="52"/>
      <c r="IA229" s="52"/>
      <c r="IB229" s="52"/>
      <c r="IC229" s="52"/>
      <c r="ID229" s="52"/>
      <c r="IE229" s="52"/>
      <c r="IF229" s="52"/>
      <c r="IG229" s="52"/>
      <c r="IH229" s="52"/>
      <c r="II229" s="52"/>
      <c r="IJ229" s="52"/>
      <c r="IK229" s="52"/>
      <c r="IL229" s="52"/>
      <c r="IM229" s="52"/>
      <c r="IN229" s="52"/>
      <c r="IO229" s="52"/>
    </row>
    <row r="230" s="8" customFormat="1" ht="14" customHeight="1" spans="1:249">
      <c r="A230" s="49"/>
      <c r="B230" s="49"/>
      <c r="C230" s="49"/>
      <c r="D230" s="50"/>
      <c r="E230" s="49"/>
      <c r="F230" s="49"/>
      <c r="G230" s="45" t="s">
        <v>61</v>
      </c>
      <c r="H230" s="46">
        <v>80</v>
      </c>
      <c r="I230" s="45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  <c r="IA230" s="52"/>
      <c r="IB230" s="52"/>
      <c r="IC230" s="52"/>
      <c r="ID230" s="52"/>
      <c r="IE230" s="52"/>
      <c r="IF230" s="52"/>
      <c r="IG230" s="52"/>
      <c r="IH230" s="52"/>
      <c r="II230" s="52"/>
      <c r="IJ230" s="52"/>
      <c r="IK230" s="52"/>
      <c r="IL230" s="52"/>
      <c r="IM230" s="52"/>
      <c r="IN230" s="52"/>
      <c r="IO230" s="52"/>
    </row>
    <row r="231" s="8" customFormat="1" ht="14" customHeight="1" spans="1:249">
      <c r="A231" s="49"/>
      <c r="B231" s="49"/>
      <c r="C231" s="49"/>
      <c r="D231" s="50"/>
      <c r="E231" s="49"/>
      <c r="F231" s="49"/>
      <c r="G231" s="45" t="s">
        <v>17</v>
      </c>
      <c r="H231" s="46">
        <v>94.5</v>
      </c>
      <c r="I231" s="45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2"/>
      <c r="IC231" s="52"/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52"/>
      <c r="IO231" s="52"/>
    </row>
    <row r="232" s="8" customFormat="1" ht="14" customHeight="1" spans="1:249">
      <c r="A232" s="49"/>
      <c r="B232" s="49"/>
      <c r="C232" s="49"/>
      <c r="D232" s="50"/>
      <c r="E232" s="49"/>
      <c r="F232" s="49"/>
      <c r="G232" s="45" t="s">
        <v>34</v>
      </c>
      <c r="H232" s="46">
        <v>139.2</v>
      </c>
      <c r="I232" s="45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</row>
    <row r="233" s="8" customFormat="1" ht="14" customHeight="1" spans="1:249">
      <c r="A233" s="49"/>
      <c r="B233" s="49"/>
      <c r="C233" s="49"/>
      <c r="D233" s="50"/>
      <c r="E233" s="49"/>
      <c r="F233" s="49"/>
      <c r="G233" s="45" t="s">
        <v>18</v>
      </c>
      <c r="H233" s="46">
        <f>SUM(H229:H232)</f>
        <v>2291.2</v>
      </c>
      <c r="I233" s="45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  <c r="IA233" s="52"/>
      <c r="IB233" s="52"/>
      <c r="IC233" s="52"/>
      <c r="ID233" s="52"/>
      <c r="IE233" s="52"/>
      <c r="IF233" s="52"/>
      <c r="IG233" s="52"/>
      <c r="IH233" s="52"/>
      <c r="II233" s="52"/>
      <c r="IJ233" s="52"/>
      <c r="IK233" s="52"/>
      <c r="IL233" s="52"/>
      <c r="IM233" s="52"/>
      <c r="IN233" s="52"/>
      <c r="IO233" s="52"/>
    </row>
    <row r="234" s="9" customFormat="1" ht="14" customHeight="1" spans="1:9">
      <c r="A234" s="44">
        <f>MAX($A$1:A233)+1</f>
        <v>72</v>
      </c>
      <c r="B234" s="44" t="s">
        <v>362</v>
      </c>
      <c r="C234" s="23" t="s">
        <v>363</v>
      </c>
      <c r="D234" s="44" t="s">
        <v>364</v>
      </c>
      <c r="E234" s="44" t="s">
        <v>365</v>
      </c>
      <c r="F234" s="44" t="s">
        <v>366</v>
      </c>
      <c r="G234" s="45" t="s">
        <v>50</v>
      </c>
      <c r="H234" s="46">
        <v>658293.5</v>
      </c>
      <c r="I234" s="46"/>
    </row>
    <row r="235" s="9" customFormat="1" ht="14" customHeight="1" spans="1:9">
      <c r="A235" s="44"/>
      <c r="B235" s="44"/>
      <c r="C235" s="23"/>
      <c r="D235" s="44"/>
      <c r="E235" s="44"/>
      <c r="F235" s="44"/>
      <c r="G235" s="47" t="s">
        <v>51</v>
      </c>
      <c r="H235" s="46">
        <v>27465.95</v>
      </c>
      <c r="I235" s="46"/>
    </row>
    <row r="236" s="9" customFormat="1" ht="14" customHeight="1" spans="1:9">
      <c r="A236" s="44"/>
      <c r="B236" s="44"/>
      <c r="C236" s="23"/>
      <c r="D236" s="44"/>
      <c r="E236" s="44"/>
      <c r="F236" s="44"/>
      <c r="G236" s="45" t="s">
        <v>18</v>
      </c>
      <c r="H236" s="46">
        <f>SUM(H234:H235)</f>
        <v>685759.45</v>
      </c>
      <c r="I236" s="46"/>
    </row>
    <row r="237" s="9" customFormat="1" ht="14" customHeight="1" spans="1:9">
      <c r="A237" s="44">
        <f>MAX($A$1:A236)+1</f>
        <v>73</v>
      </c>
      <c r="B237" s="44" t="s">
        <v>367</v>
      </c>
      <c r="C237" s="23" t="s">
        <v>368</v>
      </c>
      <c r="D237" s="44" t="s">
        <v>369</v>
      </c>
      <c r="E237" s="44" t="s">
        <v>370</v>
      </c>
      <c r="F237" s="44" t="s">
        <v>371</v>
      </c>
      <c r="G237" s="45" t="s">
        <v>372</v>
      </c>
      <c r="H237" s="46">
        <v>40729.09</v>
      </c>
      <c r="I237" s="46"/>
    </row>
    <row r="238" s="9" customFormat="1" ht="14" customHeight="1" spans="1:9">
      <c r="A238" s="44"/>
      <c r="B238" s="44"/>
      <c r="C238" s="23"/>
      <c r="D238" s="44"/>
      <c r="E238" s="44"/>
      <c r="F238" s="44"/>
      <c r="G238" s="45" t="s">
        <v>18</v>
      </c>
      <c r="H238" s="46">
        <v>40729.09</v>
      </c>
      <c r="I238" s="46"/>
    </row>
    <row r="239" s="9" customFormat="1" ht="14" customHeight="1" spans="1:9">
      <c r="A239" s="44">
        <f>MAX($A$1:A238)+1</f>
        <v>74</v>
      </c>
      <c r="B239" s="44" t="s">
        <v>373</v>
      </c>
      <c r="C239" s="23" t="s">
        <v>374</v>
      </c>
      <c r="D239" s="44" t="s">
        <v>375</v>
      </c>
      <c r="E239" s="44" t="s">
        <v>376</v>
      </c>
      <c r="F239" s="44" t="s">
        <v>377</v>
      </c>
      <c r="G239" s="45" t="s">
        <v>16</v>
      </c>
      <c r="H239" s="46">
        <v>320</v>
      </c>
      <c r="I239" s="46"/>
    </row>
    <row r="240" s="9" customFormat="1" ht="14" customHeight="1" spans="1:9">
      <c r="A240" s="44"/>
      <c r="B240" s="44"/>
      <c r="C240" s="23"/>
      <c r="D240" s="44"/>
      <c r="E240" s="44"/>
      <c r="F240" s="44"/>
      <c r="G240" s="45" t="s">
        <v>18</v>
      </c>
      <c r="H240" s="46">
        <v>320</v>
      </c>
      <c r="I240" s="46"/>
    </row>
    <row r="241" s="9" customFormat="1" ht="14" customHeight="1" spans="1:9">
      <c r="A241" s="44">
        <f>MAX($A$1:A240)+1</f>
        <v>75</v>
      </c>
      <c r="B241" s="44" t="s">
        <v>378</v>
      </c>
      <c r="C241" s="23" t="s">
        <v>379</v>
      </c>
      <c r="D241" s="44" t="s">
        <v>380</v>
      </c>
      <c r="E241" s="44" t="s">
        <v>381</v>
      </c>
      <c r="F241" s="44" t="s">
        <v>382</v>
      </c>
      <c r="G241" s="45" t="s">
        <v>16</v>
      </c>
      <c r="H241" s="46">
        <v>440</v>
      </c>
      <c r="I241" s="46"/>
    </row>
    <row r="242" s="9" customFormat="1" ht="14" customHeight="1" spans="1:9">
      <c r="A242" s="44"/>
      <c r="B242" s="44"/>
      <c r="C242" s="23"/>
      <c r="D242" s="44"/>
      <c r="E242" s="44"/>
      <c r="F242" s="44"/>
      <c r="G242" s="45" t="s">
        <v>18</v>
      </c>
      <c r="H242" s="46">
        <v>440</v>
      </c>
      <c r="I242" s="46"/>
    </row>
    <row r="243" s="7" customFormat="1" ht="14" customHeight="1" spans="1:190">
      <c r="A243" s="44">
        <f>MAX($A$1:A242)+1</f>
        <v>76</v>
      </c>
      <c r="B243" s="44" t="s">
        <v>383</v>
      </c>
      <c r="C243" s="23" t="s">
        <v>384</v>
      </c>
      <c r="D243" s="44" t="s">
        <v>385</v>
      </c>
      <c r="E243" s="44" t="s">
        <v>386</v>
      </c>
      <c r="F243" s="44" t="s">
        <v>387</v>
      </c>
      <c r="G243" s="47" t="s">
        <v>61</v>
      </c>
      <c r="H243" s="46">
        <v>50</v>
      </c>
      <c r="I243" s="46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</row>
    <row r="244" s="7" customFormat="1" ht="14" customHeight="1" spans="1:190">
      <c r="A244" s="44"/>
      <c r="B244" s="44"/>
      <c r="C244" s="23"/>
      <c r="D244" s="44"/>
      <c r="E244" s="44"/>
      <c r="F244" s="44"/>
      <c r="G244" s="45" t="s">
        <v>18</v>
      </c>
      <c r="H244" s="46">
        <v>50</v>
      </c>
      <c r="I244" s="46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</row>
    <row r="245" s="7" customFormat="1" ht="14" customHeight="1" spans="1:190">
      <c r="A245" s="44">
        <f>MAX($A$1:A244)+1</f>
        <v>77</v>
      </c>
      <c r="B245" s="44" t="s">
        <v>388</v>
      </c>
      <c r="C245" s="23" t="s">
        <v>389</v>
      </c>
      <c r="D245" s="44" t="s">
        <v>390</v>
      </c>
      <c r="E245" s="44" t="s">
        <v>391</v>
      </c>
      <c r="F245" s="44" t="s">
        <v>392</v>
      </c>
      <c r="G245" s="47" t="s">
        <v>16</v>
      </c>
      <c r="H245" s="46">
        <v>480</v>
      </c>
      <c r="I245" s="46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</row>
    <row r="246" s="7" customFormat="1" ht="14" customHeight="1" spans="1:190">
      <c r="A246" s="44"/>
      <c r="B246" s="44"/>
      <c r="C246" s="23"/>
      <c r="D246" s="44"/>
      <c r="E246" s="44"/>
      <c r="F246" s="44"/>
      <c r="G246" s="45" t="s">
        <v>18</v>
      </c>
      <c r="H246" s="46">
        <v>480</v>
      </c>
      <c r="I246" s="46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</row>
    <row r="247" s="7" customFormat="1" ht="14" customHeight="1" spans="1:190">
      <c r="A247" s="44">
        <f>MAX($A$1:A246)+1</f>
        <v>78</v>
      </c>
      <c r="B247" s="44" t="s">
        <v>393</v>
      </c>
      <c r="C247" s="23" t="s">
        <v>379</v>
      </c>
      <c r="D247" s="44" t="s">
        <v>394</v>
      </c>
      <c r="E247" s="44" t="s">
        <v>393</v>
      </c>
      <c r="F247" s="44" t="s">
        <v>382</v>
      </c>
      <c r="G247" s="47" t="s">
        <v>16</v>
      </c>
      <c r="H247" s="46">
        <v>200</v>
      </c>
      <c r="I247" s="46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</row>
    <row r="248" s="7" customFormat="1" ht="14" customHeight="1" spans="1:190">
      <c r="A248" s="44"/>
      <c r="B248" s="44"/>
      <c r="C248" s="23"/>
      <c r="D248" s="44"/>
      <c r="E248" s="44"/>
      <c r="F248" s="44"/>
      <c r="G248" s="45" t="s">
        <v>18</v>
      </c>
      <c r="H248" s="46">
        <v>200</v>
      </c>
      <c r="I248" s="46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</row>
    <row r="249" s="7" customFormat="1" ht="14" customHeight="1" spans="1:190">
      <c r="A249" s="44">
        <f>MAX($A$1:A248)+1</f>
        <v>79</v>
      </c>
      <c r="B249" s="44" t="s">
        <v>395</v>
      </c>
      <c r="C249" s="23" t="s">
        <v>396</v>
      </c>
      <c r="D249" s="44" t="s">
        <v>397</v>
      </c>
      <c r="E249" s="44" t="s">
        <v>395</v>
      </c>
      <c r="F249" s="44" t="s">
        <v>398</v>
      </c>
      <c r="G249" s="47" t="s">
        <v>61</v>
      </c>
      <c r="H249" s="46">
        <v>2048</v>
      </c>
      <c r="I249" s="46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</row>
    <row r="250" s="7" customFormat="1" ht="14" customHeight="1" spans="1:190">
      <c r="A250" s="44"/>
      <c r="B250" s="44"/>
      <c r="C250" s="23"/>
      <c r="D250" s="44"/>
      <c r="E250" s="44"/>
      <c r="F250" s="44"/>
      <c r="G250" s="47" t="s">
        <v>17</v>
      </c>
      <c r="H250" s="46">
        <v>67.2</v>
      </c>
      <c r="I250" s="46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</row>
    <row r="251" s="7" customFormat="1" ht="14" customHeight="1" spans="1:190">
      <c r="A251" s="44"/>
      <c r="B251" s="44"/>
      <c r="C251" s="23"/>
      <c r="D251" s="44"/>
      <c r="E251" s="44"/>
      <c r="F251" s="44"/>
      <c r="G251" s="45" t="s">
        <v>18</v>
      </c>
      <c r="H251" s="46">
        <f>SUM(H249:H250)</f>
        <v>2115.2</v>
      </c>
      <c r="I251" s="46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</row>
    <row r="252" s="7" customFormat="1" ht="14" customHeight="1" spans="1:190">
      <c r="A252" s="44">
        <f>MAX($A$1:A251)+1</f>
        <v>80</v>
      </c>
      <c r="B252" s="44" t="s">
        <v>399</v>
      </c>
      <c r="C252" s="23" t="s">
        <v>400</v>
      </c>
      <c r="D252" s="44" t="s">
        <v>401</v>
      </c>
      <c r="E252" s="44" t="s">
        <v>399</v>
      </c>
      <c r="F252" s="44" t="s">
        <v>402</v>
      </c>
      <c r="G252" s="47" t="s">
        <v>50</v>
      </c>
      <c r="H252" s="46">
        <v>252</v>
      </c>
      <c r="I252" s="46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</row>
    <row r="253" s="7" customFormat="1" ht="14" customHeight="1" spans="1:190">
      <c r="A253" s="44"/>
      <c r="B253" s="44"/>
      <c r="C253" s="23"/>
      <c r="D253" s="44"/>
      <c r="E253" s="44"/>
      <c r="F253" s="44"/>
      <c r="G253" s="45" t="s">
        <v>18</v>
      </c>
      <c r="H253" s="46">
        <v>252</v>
      </c>
      <c r="I253" s="46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</row>
  </sheetData>
  <mergeCells count="481">
    <mergeCell ref="B1:I1"/>
    <mergeCell ref="A4:A6"/>
    <mergeCell ref="A7:A9"/>
    <mergeCell ref="A10:A11"/>
    <mergeCell ref="A12:A16"/>
    <mergeCell ref="A17:A21"/>
    <mergeCell ref="A22:A25"/>
    <mergeCell ref="A26:A28"/>
    <mergeCell ref="A29:A32"/>
    <mergeCell ref="A33:A36"/>
    <mergeCell ref="A37:A38"/>
    <mergeCell ref="A39:A42"/>
    <mergeCell ref="A43:A44"/>
    <mergeCell ref="A45:A49"/>
    <mergeCell ref="A50:A52"/>
    <mergeCell ref="A53:A56"/>
    <mergeCell ref="A57:A59"/>
    <mergeCell ref="A60:A61"/>
    <mergeCell ref="A62:A67"/>
    <mergeCell ref="A68:A69"/>
    <mergeCell ref="A70:A71"/>
    <mergeCell ref="A72:A73"/>
    <mergeCell ref="A74:A78"/>
    <mergeCell ref="A79:A82"/>
    <mergeCell ref="A83:A87"/>
    <mergeCell ref="A88:A89"/>
    <mergeCell ref="A90:A95"/>
    <mergeCell ref="A96:A99"/>
    <mergeCell ref="A100:A104"/>
    <mergeCell ref="A105:A107"/>
    <mergeCell ref="A108:A110"/>
    <mergeCell ref="A111:A116"/>
    <mergeCell ref="A117:A118"/>
    <mergeCell ref="A119:A120"/>
    <mergeCell ref="A121:A124"/>
    <mergeCell ref="A125:A127"/>
    <mergeCell ref="A128:A129"/>
    <mergeCell ref="A130:A131"/>
    <mergeCell ref="A132:A133"/>
    <mergeCell ref="A134:A135"/>
    <mergeCell ref="A136:A137"/>
    <mergeCell ref="A138:A143"/>
    <mergeCell ref="A144:A145"/>
    <mergeCell ref="A146:A147"/>
    <mergeCell ref="A148:A150"/>
    <mergeCell ref="A151:A154"/>
    <mergeCell ref="A155:A156"/>
    <mergeCell ref="A157:A158"/>
    <mergeCell ref="A159:A162"/>
    <mergeCell ref="A163:A164"/>
    <mergeCell ref="A165:A166"/>
    <mergeCell ref="A167:A168"/>
    <mergeCell ref="A169:A170"/>
    <mergeCell ref="A171:A173"/>
    <mergeCell ref="A174:A176"/>
    <mergeCell ref="A177:A179"/>
    <mergeCell ref="A180:A183"/>
    <mergeCell ref="A184:A186"/>
    <mergeCell ref="A187:A188"/>
    <mergeCell ref="A189:A193"/>
    <mergeCell ref="A194:A196"/>
    <mergeCell ref="A197:A199"/>
    <mergeCell ref="A200:A204"/>
    <mergeCell ref="A205:A206"/>
    <mergeCell ref="A207:A211"/>
    <mergeCell ref="A212:A215"/>
    <mergeCell ref="A216:A217"/>
    <mergeCell ref="A218:A219"/>
    <mergeCell ref="A220:A224"/>
    <mergeCell ref="A225:A226"/>
    <mergeCell ref="A227:A228"/>
    <mergeCell ref="A229:A233"/>
    <mergeCell ref="A234:A236"/>
    <mergeCell ref="A237:A238"/>
    <mergeCell ref="A239:A240"/>
    <mergeCell ref="A241:A242"/>
    <mergeCell ref="A243:A244"/>
    <mergeCell ref="A245:A246"/>
    <mergeCell ref="A247:A248"/>
    <mergeCell ref="A249:A251"/>
    <mergeCell ref="A252:A253"/>
    <mergeCell ref="B4:B6"/>
    <mergeCell ref="B7:B9"/>
    <mergeCell ref="B10:B11"/>
    <mergeCell ref="B12:B16"/>
    <mergeCell ref="B17:B21"/>
    <mergeCell ref="B22:B25"/>
    <mergeCell ref="B26:B28"/>
    <mergeCell ref="B29:B32"/>
    <mergeCell ref="B33:B36"/>
    <mergeCell ref="B37:B38"/>
    <mergeCell ref="B39:B42"/>
    <mergeCell ref="B43:B44"/>
    <mergeCell ref="B45:B49"/>
    <mergeCell ref="B50:B52"/>
    <mergeCell ref="B53:B56"/>
    <mergeCell ref="B57:B59"/>
    <mergeCell ref="B60:B61"/>
    <mergeCell ref="B62:B67"/>
    <mergeCell ref="B68:B69"/>
    <mergeCell ref="B70:B71"/>
    <mergeCell ref="B72:B73"/>
    <mergeCell ref="B74:B78"/>
    <mergeCell ref="B79:B82"/>
    <mergeCell ref="B83:B87"/>
    <mergeCell ref="B88:B89"/>
    <mergeCell ref="B90:B95"/>
    <mergeCell ref="B96:B99"/>
    <mergeCell ref="B100:B104"/>
    <mergeCell ref="B105:B107"/>
    <mergeCell ref="B108:B110"/>
    <mergeCell ref="B111:B116"/>
    <mergeCell ref="B117:B118"/>
    <mergeCell ref="B119:B120"/>
    <mergeCell ref="B121:B124"/>
    <mergeCell ref="B125:B127"/>
    <mergeCell ref="B128:B129"/>
    <mergeCell ref="B130:B131"/>
    <mergeCell ref="B132:B133"/>
    <mergeCell ref="B134:B135"/>
    <mergeCell ref="B136:B137"/>
    <mergeCell ref="B138:B143"/>
    <mergeCell ref="B144:B145"/>
    <mergeCell ref="B146:B147"/>
    <mergeCell ref="B148:B150"/>
    <mergeCell ref="B151:B154"/>
    <mergeCell ref="B155:B156"/>
    <mergeCell ref="B157:B158"/>
    <mergeCell ref="B159:B162"/>
    <mergeCell ref="B163:B164"/>
    <mergeCell ref="B165:B166"/>
    <mergeCell ref="B167:B168"/>
    <mergeCell ref="B169:B170"/>
    <mergeCell ref="B171:B173"/>
    <mergeCell ref="B174:B176"/>
    <mergeCell ref="B177:B179"/>
    <mergeCell ref="B180:B183"/>
    <mergeCell ref="B184:B186"/>
    <mergeCell ref="B187:B188"/>
    <mergeCell ref="B189:B193"/>
    <mergeCell ref="B194:B196"/>
    <mergeCell ref="B197:B199"/>
    <mergeCell ref="B200:B204"/>
    <mergeCell ref="B205:B206"/>
    <mergeCell ref="B207:B211"/>
    <mergeCell ref="B212:B215"/>
    <mergeCell ref="B216:B217"/>
    <mergeCell ref="B218:B219"/>
    <mergeCell ref="B220:B224"/>
    <mergeCell ref="B225:B226"/>
    <mergeCell ref="B227:B228"/>
    <mergeCell ref="B229:B233"/>
    <mergeCell ref="B234:B236"/>
    <mergeCell ref="B237:B238"/>
    <mergeCell ref="B239:B240"/>
    <mergeCell ref="B241:B242"/>
    <mergeCell ref="B243:B244"/>
    <mergeCell ref="B245:B246"/>
    <mergeCell ref="B247:B248"/>
    <mergeCell ref="B249:B251"/>
    <mergeCell ref="B252:B253"/>
    <mergeCell ref="C4:C6"/>
    <mergeCell ref="C7:C9"/>
    <mergeCell ref="C10:C11"/>
    <mergeCell ref="C12:C16"/>
    <mergeCell ref="C17:C21"/>
    <mergeCell ref="C22:C25"/>
    <mergeCell ref="C26:C28"/>
    <mergeCell ref="C29:C32"/>
    <mergeCell ref="C33:C36"/>
    <mergeCell ref="C37:C38"/>
    <mergeCell ref="C39:C42"/>
    <mergeCell ref="C43:C44"/>
    <mergeCell ref="C45:C49"/>
    <mergeCell ref="C50:C52"/>
    <mergeCell ref="C53:C56"/>
    <mergeCell ref="C57:C59"/>
    <mergeCell ref="C60:C61"/>
    <mergeCell ref="C62:C67"/>
    <mergeCell ref="C68:C69"/>
    <mergeCell ref="C70:C71"/>
    <mergeCell ref="C72:C73"/>
    <mergeCell ref="C74:C78"/>
    <mergeCell ref="C79:C82"/>
    <mergeCell ref="C83:C87"/>
    <mergeCell ref="C88:C89"/>
    <mergeCell ref="C90:C95"/>
    <mergeCell ref="C96:C99"/>
    <mergeCell ref="C100:C104"/>
    <mergeCell ref="C105:C107"/>
    <mergeCell ref="C108:C110"/>
    <mergeCell ref="C111:C116"/>
    <mergeCell ref="C117:C118"/>
    <mergeCell ref="C119:C120"/>
    <mergeCell ref="C121:C124"/>
    <mergeCell ref="C125:C127"/>
    <mergeCell ref="C128:C129"/>
    <mergeCell ref="C130:C131"/>
    <mergeCell ref="C132:C133"/>
    <mergeCell ref="C134:C135"/>
    <mergeCell ref="C136:C137"/>
    <mergeCell ref="C138:C143"/>
    <mergeCell ref="C144:C145"/>
    <mergeCell ref="C146:C147"/>
    <mergeCell ref="C148:C150"/>
    <mergeCell ref="C151:C154"/>
    <mergeCell ref="C155:C156"/>
    <mergeCell ref="C157:C158"/>
    <mergeCell ref="C159:C162"/>
    <mergeCell ref="C163:C164"/>
    <mergeCell ref="C165:C166"/>
    <mergeCell ref="C167:C168"/>
    <mergeCell ref="C169:C170"/>
    <mergeCell ref="C171:C173"/>
    <mergeCell ref="C174:C176"/>
    <mergeCell ref="C177:C179"/>
    <mergeCell ref="C180:C183"/>
    <mergeCell ref="C184:C186"/>
    <mergeCell ref="C187:C188"/>
    <mergeCell ref="C189:C193"/>
    <mergeCell ref="C194:C196"/>
    <mergeCell ref="C197:C199"/>
    <mergeCell ref="C200:C204"/>
    <mergeCell ref="C205:C206"/>
    <mergeCell ref="C207:C211"/>
    <mergeCell ref="C212:C215"/>
    <mergeCell ref="C216:C217"/>
    <mergeCell ref="C218:C219"/>
    <mergeCell ref="C220:C224"/>
    <mergeCell ref="C225:C226"/>
    <mergeCell ref="C227:C228"/>
    <mergeCell ref="C229:C233"/>
    <mergeCell ref="C234:C236"/>
    <mergeCell ref="C237:C238"/>
    <mergeCell ref="C239:C240"/>
    <mergeCell ref="C241:C242"/>
    <mergeCell ref="C243:C244"/>
    <mergeCell ref="C245:C246"/>
    <mergeCell ref="C247:C248"/>
    <mergeCell ref="C249:C251"/>
    <mergeCell ref="C252:C253"/>
    <mergeCell ref="D4:D6"/>
    <mergeCell ref="D7:D9"/>
    <mergeCell ref="D10:D11"/>
    <mergeCell ref="D12:D16"/>
    <mergeCell ref="D17:D21"/>
    <mergeCell ref="D22:D25"/>
    <mergeCell ref="D26:D28"/>
    <mergeCell ref="D29:D32"/>
    <mergeCell ref="D33:D36"/>
    <mergeCell ref="D37:D38"/>
    <mergeCell ref="D39:D42"/>
    <mergeCell ref="D43:D44"/>
    <mergeCell ref="D45:D49"/>
    <mergeCell ref="D50:D52"/>
    <mergeCell ref="D53:D56"/>
    <mergeCell ref="D57:D59"/>
    <mergeCell ref="D60:D61"/>
    <mergeCell ref="D62:D67"/>
    <mergeCell ref="D68:D69"/>
    <mergeCell ref="D70:D71"/>
    <mergeCell ref="D72:D73"/>
    <mergeCell ref="D74:D78"/>
    <mergeCell ref="D79:D82"/>
    <mergeCell ref="D83:D87"/>
    <mergeCell ref="D88:D89"/>
    <mergeCell ref="D90:D95"/>
    <mergeCell ref="D96:D99"/>
    <mergeCell ref="D100:D104"/>
    <mergeCell ref="D105:D107"/>
    <mergeCell ref="D108:D110"/>
    <mergeCell ref="D111:D116"/>
    <mergeCell ref="D117:D118"/>
    <mergeCell ref="D119:D120"/>
    <mergeCell ref="D121:D124"/>
    <mergeCell ref="D125:D127"/>
    <mergeCell ref="D128:D129"/>
    <mergeCell ref="D130:D131"/>
    <mergeCell ref="D132:D133"/>
    <mergeCell ref="D134:D135"/>
    <mergeCell ref="D136:D137"/>
    <mergeCell ref="D138:D143"/>
    <mergeCell ref="D144:D145"/>
    <mergeCell ref="D146:D147"/>
    <mergeCell ref="D148:D150"/>
    <mergeCell ref="D151:D154"/>
    <mergeCell ref="D155:D156"/>
    <mergeCell ref="D157:D158"/>
    <mergeCell ref="D159:D162"/>
    <mergeCell ref="D163:D164"/>
    <mergeCell ref="D165:D166"/>
    <mergeCell ref="D167:D168"/>
    <mergeCell ref="D169:D170"/>
    <mergeCell ref="D171:D173"/>
    <mergeCell ref="D174:D176"/>
    <mergeCell ref="D177:D179"/>
    <mergeCell ref="D180:D183"/>
    <mergeCell ref="D184:D186"/>
    <mergeCell ref="D187:D188"/>
    <mergeCell ref="D189:D193"/>
    <mergeCell ref="D194:D196"/>
    <mergeCell ref="D197:D199"/>
    <mergeCell ref="D200:D204"/>
    <mergeCell ref="D205:D206"/>
    <mergeCell ref="D207:D211"/>
    <mergeCell ref="D212:D215"/>
    <mergeCell ref="D216:D217"/>
    <mergeCell ref="D218:D219"/>
    <mergeCell ref="D220:D224"/>
    <mergeCell ref="D225:D226"/>
    <mergeCell ref="D227:D228"/>
    <mergeCell ref="D229:D233"/>
    <mergeCell ref="D234:D236"/>
    <mergeCell ref="D237:D238"/>
    <mergeCell ref="D239:D240"/>
    <mergeCell ref="D241:D242"/>
    <mergeCell ref="D243:D244"/>
    <mergeCell ref="D245:D246"/>
    <mergeCell ref="D247:D248"/>
    <mergeCell ref="D249:D251"/>
    <mergeCell ref="D252:D253"/>
    <mergeCell ref="E4:E6"/>
    <mergeCell ref="E7:E9"/>
    <mergeCell ref="E10:E11"/>
    <mergeCell ref="E12:E16"/>
    <mergeCell ref="E17:E21"/>
    <mergeCell ref="E22:E25"/>
    <mergeCell ref="E26:E28"/>
    <mergeCell ref="E29:E32"/>
    <mergeCell ref="E33:E36"/>
    <mergeCell ref="E37:E38"/>
    <mergeCell ref="E39:E42"/>
    <mergeCell ref="E43:E44"/>
    <mergeCell ref="E45:E49"/>
    <mergeCell ref="E50:E52"/>
    <mergeCell ref="E53:E56"/>
    <mergeCell ref="E57:E59"/>
    <mergeCell ref="E60:E61"/>
    <mergeCell ref="E62:E67"/>
    <mergeCell ref="E68:E69"/>
    <mergeCell ref="E70:E71"/>
    <mergeCell ref="E72:E73"/>
    <mergeCell ref="E74:E78"/>
    <mergeCell ref="E79:E82"/>
    <mergeCell ref="E83:E87"/>
    <mergeCell ref="E88:E89"/>
    <mergeCell ref="E90:E95"/>
    <mergeCell ref="E96:E99"/>
    <mergeCell ref="E100:E104"/>
    <mergeCell ref="E105:E107"/>
    <mergeCell ref="E108:E110"/>
    <mergeCell ref="E111:E116"/>
    <mergeCell ref="E117:E118"/>
    <mergeCell ref="E119:E120"/>
    <mergeCell ref="E121:E124"/>
    <mergeCell ref="E125:E127"/>
    <mergeCell ref="E128:E129"/>
    <mergeCell ref="E130:E131"/>
    <mergeCell ref="E132:E133"/>
    <mergeCell ref="E134:E135"/>
    <mergeCell ref="E136:E137"/>
    <mergeCell ref="E138:E143"/>
    <mergeCell ref="E144:E145"/>
    <mergeCell ref="E146:E147"/>
    <mergeCell ref="E148:E150"/>
    <mergeCell ref="E151:E154"/>
    <mergeCell ref="E155:E156"/>
    <mergeCell ref="E157:E158"/>
    <mergeCell ref="E159:E162"/>
    <mergeCell ref="E163:E164"/>
    <mergeCell ref="E165:E166"/>
    <mergeCell ref="E167:E168"/>
    <mergeCell ref="E169:E170"/>
    <mergeCell ref="E171:E173"/>
    <mergeCell ref="E174:E176"/>
    <mergeCell ref="E177:E179"/>
    <mergeCell ref="E180:E183"/>
    <mergeCell ref="E184:E186"/>
    <mergeCell ref="E187:E188"/>
    <mergeCell ref="E189:E193"/>
    <mergeCell ref="E194:E196"/>
    <mergeCell ref="E197:E199"/>
    <mergeCell ref="E200:E204"/>
    <mergeCell ref="E205:E206"/>
    <mergeCell ref="E207:E211"/>
    <mergeCell ref="E212:E215"/>
    <mergeCell ref="E216:E217"/>
    <mergeCell ref="E218:E219"/>
    <mergeCell ref="E220:E224"/>
    <mergeCell ref="E225:E226"/>
    <mergeCell ref="E227:E228"/>
    <mergeCell ref="E229:E233"/>
    <mergeCell ref="E234:E236"/>
    <mergeCell ref="E237:E238"/>
    <mergeCell ref="E239:E240"/>
    <mergeCell ref="E241:E242"/>
    <mergeCell ref="E243:E244"/>
    <mergeCell ref="E245:E246"/>
    <mergeCell ref="E247:E248"/>
    <mergeCell ref="E249:E251"/>
    <mergeCell ref="E252:E253"/>
    <mergeCell ref="F4:F6"/>
    <mergeCell ref="F7:F9"/>
    <mergeCell ref="F10:F11"/>
    <mergeCell ref="F12:F16"/>
    <mergeCell ref="F17:F21"/>
    <mergeCell ref="F22:F25"/>
    <mergeCell ref="F26:F28"/>
    <mergeCell ref="F29:F32"/>
    <mergeCell ref="F33:F36"/>
    <mergeCell ref="F37:F38"/>
    <mergeCell ref="F39:F42"/>
    <mergeCell ref="F43:F44"/>
    <mergeCell ref="F45:F49"/>
    <mergeCell ref="F50:F52"/>
    <mergeCell ref="F53:F56"/>
    <mergeCell ref="F57:F59"/>
    <mergeCell ref="F60:F61"/>
    <mergeCell ref="F62:F67"/>
    <mergeCell ref="F68:F69"/>
    <mergeCell ref="F70:F71"/>
    <mergeCell ref="F72:F73"/>
    <mergeCell ref="F74:F78"/>
    <mergeCell ref="F79:F82"/>
    <mergeCell ref="F83:F87"/>
    <mergeCell ref="F88:F89"/>
    <mergeCell ref="F90:F95"/>
    <mergeCell ref="F96:F99"/>
    <mergeCell ref="F100:F104"/>
    <mergeCell ref="F105:F107"/>
    <mergeCell ref="F108:F110"/>
    <mergeCell ref="F111:F116"/>
    <mergeCell ref="F117:F118"/>
    <mergeCell ref="F119:F120"/>
    <mergeCell ref="F121:F124"/>
    <mergeCell ref="F125:F127"/>
    <mergeCell ref="F128:F129"/>
    <mergeCell ref="F130:F131"/>
    <mergeCell ref="F132:F133"/>
    <mergeCell ref="F134:F135"/>
    <mergeCell ref="F136:F137"/>
    <mergeCell ref="F138:F143"/>
    <mergeCell ref="F144:F145"/>
    <mergeCell ref="F146:F147"/>
    <mergeCell ref="F148:F150"/>
    <mergeCell ref="F151:F154"/>
    <mergeCell ref="F155:F156"/>
    <mergeCell ref="F157:F158"/>
    <mergeCell ref="F159:F162"/>
    <mergeCell ref="F163:F164"/>
    <mergeCell ref="F165:F166"/>
    <mergeCell ref="F167:F168"/>
    <mergeCell ref="F169:F170"/>
    <mergeCell ref="F171:F173"/>
    <mergeCell ref="F174:F176"/>
    <mergeCell ref="F177:F179"/>
    <mergeCell ref="F180:F183"/>
    <mergeCell ref="F184:F186"/>
    <mergeCell ref="F187:F188"/>
    <mergeCell ref="F189:F193"/>
    <mergeCell ref="F194:F196"/>
    <mergeCell ref="F197:F199"/>
    <mergeCell ref="F200:F204"/>
    <mergeCell ref="F205:F206"/>
    <mergeCell ref="F207:F211"/>
    <mergeCell ref="F212:F215"/>
    <mergeCell ref="F216:F217"/>
    <mergeCell ref="F218:F219"/>
    <mergeCell ref="F220:F224"/>
    <mergeCell ref="F225:F226"/>
    <mergeCell ref="F227:F228"/>
    <mergeCell ref="F229:F233"/>
    <mergeCell ref="F234:F236"/>
    <mergeCell ref="F237:F238"/>
    <mergeCell ref="F239:F240"/>
    <mergeCell ref="F241:F242"/>
    <mergeCell ref="F243:F244"/>
    <mergeCell ref="F245:F246"/>
    <mergeCell ref="F247:F248"/>
    <mergeCell ref="F249:F251"/>
    <mergeCell ref="F252:F253"/>
  </mergeCells>
  <conditionalFormatting sqref="B111:B116">
    <cfRule type="duplicateValues" dxfId="0" priority="1"/>
  </conditionalFormatting>
  <conditionalFormatting sqref="B169:B170">
    <cfRule type="duplicateValues" dxfId="0" priority="2"/>
  </conditionalFormatting>
  <pageMargins left="0.590277777777778" right="0.432638888888889" top="0.594444444444444" bottom="0.389583333333333" header="0.511805555555556" footer="0.200694444444444"/>
  <pageSetup paperSize="9" scale="90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stds</dc:creator>
  <cp:lastModifiedBy>杨惠璇</cp:lastModifiedBy>
  <cp:revision>1</cp:revision>
  <dcterms:created xsi:type="dcterms:W3CDTF">2005-06-27T07:36:00Z</dcterms:created>
  <cp:lastPrinted>2018-07-17T10:40:00Z</cp:lastPrinted>
  <dcterms:modified xsi:type="dcterms:W3CDTF">2024-04-16T08:52:01Z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